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Engenharia\Documentos\Planilhas\Planilha Orçamento\2021\Nova Hartz\"/>
    </mc:Choice>
  </mc:AlternateContent>
  <bookViews>
    <workbookView xWindow="0" yWindow="0" windowWidth="20490" windowHeight="7020" tabRatio="594"/>
  </bookViews>
  <sheets>
    <sheet name="CRONOGRAMA" sheetId="11" r:id="rId1"/>
  </sheets>
  <definedNames>
    <definedName name="_xlnm.Print_Area" localSheetId="0">CRONOGRAMA!$A$1:$J$76</definedName>
    <definedName name="CPUSINAPI">#REF!</definedName>
  </definedNames>
  <calcPr calcId="162913" fullPrecision="0"/>
</workbook>
</file>

<file path=xl/calcChain.xml><?xml version="1.0" encoding="utf-8"?>
<calcChain xmlns="http://schemas.openxmlformats.org/spreadsheetml/2006/main">
  <c r="D74" i="11" l="1"/>
  <c r="J70" i="11"/>
  <c r="H70" i="11"/>
  <c r="F70" i="11"/>
  <c r="J68" i="11"/>
  <c r="H68" i="11"/>
  <c r="F68" i="11"/>
  <c r="J57" i="11"/>
  <c r="H57" i="11"/>
  <c r="F57" i="11"/>
  <c r="J55" i="11"/>
  <c r="H55" i="11"/>
  <c r="F55" i="11"/>
  <c r="H23" i="11" l="1"/>
  <c r="F64" i="11" l="1"/>
  <c r="J66" i="11" l="1"/>
  <c r="H66" i="11"/>
  <c r="F66" i="11"/>
  <c r="J64" i="11"/>
  <c r="H64" i="11"/>
  <c r="J62" i="11"/>
  <c r="H62" i="11"/>
  <c r="F62" i="11"/>
  <c r="J60" i="11"/>
  <c r="H60" i="11"/>
  <c r="F60" i="11"/>
  <c r="F31" i="11" l="1"/>
  <c r="F27" i="11"/>
  <c r="F25" i="11"/>
  <c r="J17" i="11"/>
  <c r="H17" i="11"/>
  <c r="D76" i="11"/>
  <c r="J53" i="11"/>
  <c r="H53" i="11"/>
  <c r="F53" i="11"/>
  <c r="J51" i="11"/>
  <c r="H51" i="11"/>
  <c r="F51" i="11"/>
  <c r="J49" i="11"/>
  <c r="H49" i="11"/>
  <c r="F49" i="11"/>
  <c r="J47" i="11"/>
  <c r="H47" i="11"/>
  <c r="F47" i="11"/>
  <c r="J45" i="11"/>
  <c r="H45" i="11"/>
  <c r="F45" i="11"/>
  <c r="J43" i="11"/>
  <c r="H43" i="11"/>
  <c r="F43" i="11"/>
  <c r="J41" i="11"/>
  <c r="H41" i="11"/>
  <c r="F41" i="11"/>
  <c r="J39" i="11"/>
  <c r="H39" i="11"/>
  <c r="F39" i="11"/>
  <c r="J37" i="11"/>
  <c r="H37" i="11"/>
  <c r="F37" i="11"/>
  <c r="J35" i="11"/>
  <c r="H35" i="11"/>
  <c r="F35" i="11"/>
  <c r="J73" i="11" l="1"/>
  <c r="J33" i="11"/>
  <c r="J31" i="11"/>
  <c r="J29" i="11"/>
  <c r="J27" i="11"/>
  <c r="J25" i="11"/>
  <c r="J23" i="11"/>
  <c r="J21" i="11"/>
  <c r="J19" i="11"/>
  <c r="J74" i="11" l="1"/>
  <c r="J76" i="11" s="1"/>
  <c r="F17" i="11"/>
  <c r="F33" i="11" l="1"/>
  <c r="H29" i="11"/>
  <c r="I75" i="11" l="1"/>
  <c r="H73" i="11"/>
  <c r="F73" i="11"/>
  <c r="H33" i="11"/>
  <c r="H31" i="11"/>
  <c r="F29" i="11"/>
  <c r="H27" i="11"/>
  <c r="H25" i="11"/>
  <c r="F23" i="11"/>
  <c r="H21" i="11"/>
  <c r="F21" i="11"/>
  <c r="H19" i="11"/>
  <c r="F19" i="11"/>
  <c r="H74" i="11" l="1"/>
  <c r="H76" i="11" s="1"/>
  <c r="F74" i="11"/>
  <c r="F76" i="11" s="1"/>
  <c r="G75" i="11" l="1"/>
  <c r="E75" i="11"/>
  <c r="D75" i="11" l="1"/>
</calcChain>
</file>

<file path=xl/sharedStrings.xml><?xml version="1.0" encoding="utf-8"?>
<sst xmlns="http://schemas.openxmlformats.org/spreadsheetml/2006/main" count="67" uniqueCount="63">
  <si>
    <t>EMAIL:</t>
  </si>
  <si>
    <t>CNPJ:</t>
  </si>
  <si>
    <t>I</t>
  </si>
  <si>
    <t>INFRAESTRUTURA ELÉTRICA</t>
  </si>
  <si>
    <t>ENDEREÇO:</t>
  </si>
  <si>
    <t>PROPONENTE</t>
  </si>
  <si>
    <t>II</t>
  </si>
  <si>
    <t>MOBILIÁRIO</t>
  </si>
  <si>
    <t>PINTURA</t>
  </si>
  <si>
    <t>CRONOGRAMA FÍSICO - COMPRA DE MATERIAIS E/OU SERVIÇOS</t>
  </si>
  <si>
    <t xml:space="preserve">BDI </t>
  </si>
  <si>
    <r>
      <t xml:space="preserve">3. PRAZO DE EXECUÇÃO/ENTREGA: </t>
    </r>
    <r>
      <rPr>
        <sz val="10"/>
        <rFont val="Calibri"/>
        <family val="2"/>
        <scheme val="minor"/>
      </rPr>
      <t>Conforme TR</t>
    </r>
  </si>
  <si>
    <r>
      <t xml:space="preserve">4. HORÁRIO PARA EXECUÇÃO/ENTREGA: </t>
    </r>
    <r>
      <rPr>
        <sz val="10"/>
        <rFont val="Calibri"/>
        <family val="2"/>
        <scheme val="minor"/>
      </rPr>
      <t>Conforme TR</t>
    </r>
  </si>
  <si>
    <r>
      <t>5. CONDIÇÕES DE PAGAMENTO:</t>
    </r>
    <r>
      <rPr>
        <sz val="10"/>
        <rFont val="Calibri"/>
        <family val="2"/>
        <scheme val="minor"/>
      </rPr>
      <t xml:space="preserve"> Conforme TR</t>
    </r>
  </si>
  <si>
    <t>Data</t>
  </si>
  <si>
    <t>NOME:</t>
  </si>
  <si>
    <t>TELEFONE:</t>
  </si>
  <si>
    <t>ITEM</t>
  </si>
  <si>
    <t>DISCRIMINAÇÃO DOS SERVIÇOS</t>
  </si>
  <si>
    <t>VALOR (R$) S/BDI</t>
  </si>
  <si>
    <t>1ª</t>
  </si>
  <si>
    <t>2ª</t>
  </si>
  <si>
    <t xml:space="preserve">% </t>
  </si>
  <si>
    <t>Valor</t>
  </si>
  <si>
    <t xml:space="preserve"> OBRAS CIVIS</t>
  </si>
  <si>
    <t>TOTAL</t>
  </si>
  <si>
    <t>TOTAL COM BDI</t>
  </si>
  <si>
    <t>Observações:</t>
  </si>
  <si>
    <t xml:space="preserve">1 - BDI  = </t>
  </si>
  <si>
    <t>ENCARGOS SOCIAIS - SINAPI-RS OUT/2020 (%)</t>
  </si>
  <si>
    <t>III</t>
  </si>
  <si>
    <t>DIVISÓRIAS/ PAINÉIS/ FORROS</t>
  </si>
  <si>
    <t>CARPINTARIA/ MARCENARIA/ MOBILIÁRIO</t>
  </si>
  <si>
    <t>SERRALHERIA</t>
  </si>
  <si>
    <t>FERRAGENS</t>
  </si>
  <si>
    <t>VIDRAÇARIA</t>
  </si>
  <si>
    <t>INSTALAÇÕES HIDROSSANITÁRIAS/ PLUVIAIS/ ESGOTO</t>
  </si>
  <si>
    <t>ACESSÓRIOS/ LOÇAS/ METAIS PARA SANITÁRIOS/ COZINHA</t>
  </si>
  <si>
    <t>PROGRAMAÇÃO VISUAL EXTERNA</t>
  </si>
  <si>
    <t>PROGRAMAÇÃO VISUAL INTERNA</t>
  </si>
  <si>
    <t>3ª</t>
  </si>
  <si>
    <t>SERVIÇOS COMPLEMENTARES ELÉTRICA/AUTOMAÇÃO/TELEFÔNICO</t>
  </si>
  <si>
    <t xml:space="preserve"> </t>
  </si>
  <si>
    <t>Pintura</t>
  </si>
  <si>
    <t>Diversos</t>
  </si>
  <si>
    <t>Limpeza e vistoria final</t>
  </si>
  <si>
    <t>Serviços Preliminares</t>
  </si>
  <si>
    <t>Paredes e Forro</t>
  </si>
  <si>
    <t>Esquadrias e Elementos Metálicos</t>
  </si>
  <si>
    <t>Piso</t>
  </si>
  <si>
    <t>Programação Visual Interna e Externa</t>
  </si>
  <si>
    <t>PPCI</t>
  </si>
  <si>
    <t>Retirada de Entulho e Limpeza</t>
  </si>
  <si>
    <t>ILUMINAÇÃO E TOMADAS</t>
  </si>
  <si>
    <t>KIT ATM BANRISUL</t>
  </si>
  <si>
    <t>ILUMINAÇÃO DE EMERGÊNCIA E PL NOBREAK E CD TIMER</t>
  </si>
  <si>
    <t>TROCA DE MASCARA DOS ATMS E REINSTALAÇÃO DE PONTOS Elétricos/Lógicos</t>
  </si>
  <si>
    <t>COMPLEMENTAÇÃO DO SISTEMA DE ALARMEs</t>
  </si>
  <si>
    <t>MECÂNICA</t>
  </si>
  <si>
    <t>PORTA DE AÇO DE ENROLAR (CORTINA METÁLICA)</t>
  </si>
  <si>
    <t xml:space="preserve">1. OBJETO: OBRAS CIVIS,  ELÉTRICAS, LÓGICAS E MECÂNICAS PARA REVITALIZAÇÃO DA AGÊNCIA NOVA HARTZ. </t>
  </si>
  <si>
    <r>
      <t xml:space="preserve">2. ENDEREÇO DE EXECUÇÃO/ENTREGA: </t>
    </r>
    <r>
      <rPr>
        <sz val="10"/>
        <rFont val="Calibri"/>
        <family val="2"/>
        <scheme val="minor"/>
      </rPr>
      <t>Rua Henrique Hoffmann, 698 - NOVA HARTZ/RS</t>
    </r>
  </si>
  <si>
    <t>ETAPAS (Trinta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</si>
</sst>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_([$€-2]* #,##0.00_);_([$€-2]* \(#,##0.00\);_([$€-2]* &quot;-&quot;??_)"/>
    <numFmt numFmtId="168" formatCode="_(* #,##0.00_);_(* \(#,##0.00\);_(* &quot;-&quot;??_);_(@_)"/>
    <numFmt numFmtId="169" formatCode="#,##0.00_ ;\-#,##0.00\ "/>
    <numFmt numFmtId="170" formatCode="0.0%"/>
    <numFmt numFmtId="171" formatCode="&quot;R$&quot;#,##0.00"/>
  </numFmts>
  <fonts count="30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1"/>
      <color rgb="FF000000"/>
      <name val="Calibri"/>
      <family val="2"/>
      <charset val="1"/>
    </font>
    <font>
      <u/>
      <sz val="10"/>
      <color theme="11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9" fontId="9" fillId="0" borderId="0" applyBorder="0" applyProtection="0"/>
    <xf numFmtId="164" fontId="9" fillId="0" borderId="0" applyBorder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9" fontId="3" fillId="0" borderId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3" applyNumberFormat="0" applyAlignment="0" applyProtection="0"/>
    <xf numFmtId="0" fontId="15" fillId="13" borderId="4" applyNumberFormat="0" applyAlignment="0" applyProtection="0"/>
    <xf numFmtId="0" fontId="16" fillId="0" borderId="5" applyNumberFormat="0" applyFill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7" fillId="8" borderId="3" applyNumberFormat="0" applyAlignment="0" applyProtection="0"/>
    <xf numFmtId="167" fontId="3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8" borderId="0" applyNumberFormat="0" applyBorder="0" applyAlignment="0" applyProtection="0"/>
    <xf numFmtId="0" fontId="3" fillId="5" borderId="6" applyNumberFormat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3" fillId="0" borderId="0"/>
    <xf numFmtId="168" fontId="3" fillId="0" borderId="0" applyFont="0" applyFill="0" applyBorder="0" applyAlignment="0" applyProtection="0"/>
  </cellStyleXfs>
  <cellXfs count="112">
    <xf numFmtId="0" fontId="0" fillId="0" borderId="0" xfId="0"/>
    <xf numFmtId="39" fontId="28" fillId="0" borderId="22" xfId="84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169" fontId="28" fillId="0" borderId="36" xfId="84" applyNumberFormat="1" applyFont="1" applyFill="1" applyBorder="1" applyAlignment="1" applyProtection="1">
      <alignment horizontal="right" vertical="center" wrapText="1"/>
      <protection locked="0"/>
    </xf>
    <xf numFmtId="169" fontId="28" fillId="0" borderId="37" xfId="84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" fontId="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" fontId="5" fillId="0" borderId="0" xfId="0" applyNumberFormat="1" applyFont="1" applyFill="1" applyBorder="1" applyAlignment="1" applyProtection="1">
      <alignment vertical="top" wrapText="1"/>
      <protection hidden="1"/>
    </xf>
    <xf numFmtId="4" fontId="5" fillId="0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0" xfId="0" applyFont="1" applyBorder="1" applyProtection="1">
      <protection hidden="1"/>
    </xf>
    <xf numFmtId="0" fontId="28" fillId="0" borderId="0" xfId="0" applyFont="1" applyProtection="1">
      <protection hidden="1"/>
    </xf>
    <xf numFmtId="171" fontId="28" fillId="0" borderId="0" xfId="0" applyNumberFormat="1" applyFo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" fontId="7" fillId="0" borderId="12" xfId="0" applyNumberFormat="1" applyFont="1" applyFill="1" applyBorder="1" applyAlignment="1" applyProtection="1">
      <alignment vertical="top" wrapText="1"/>
      <protection hidden="1"/>
    </xf>
    <xf numFmtId="10" fontId="5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0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10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10" fontId="5" fillId="0" borderId="2" xfId="0" applyNumberFormat="1" applyFont="1" applyFill="1" applyBorder="1" applyAlignment="1" applyProtection="1">
      <alignment vertical="center" wrapText="1"/>
      <protection hidden="1"/>
    </xf>
    <xf numFmtId="10" fontId="5" fillId="0" borderId="0" xfId="0" applyNumberFormat="1" applyFont="1" applyFill="1" applyBorder="1" applyAlignment="1" applyProtection="1">
      <alignment vertical="center" wrapText="1"/>
      <protection hidden="1"/>
    </xf>
    <xf numFmtId="4" fontId="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5" fillId="0" borderId="38" xfId="0" applyFont="1" applyFill="1" applyBorder="1" applyAlignment="1" applyProtection="1">
      <alignment horizontal="center" vertical="center" wrapText="1"/>
      <protection hidden="1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4" fontId="5" fillId="0" borderId="14" xfId="0" applyNumberFormat="1" applyFont="1" applyFill="1" applyBorder="1" applyAlignment="1" applyProtection="1">
      <alignment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2" fontId="5" fillId="0" borderId="15" xfId="0" applyNumberFormat="1" applyFont="1" applyFill="1" applyBorder="1" applyAlignment="1" applyProtection="1">
      <alignment horizontal="left" vertical="top" wrapText="1"/>
      <protection hidden="1"/>
    </xf>
    <xf numFmtId="4" fontId="5" fillId="0" borderId="15" xfId="0" applyNumberFormat="1" applyFont="1" applyFill="1" applyBorder="1" applyAlignment="1" applyProtection="1">
      <alignment horizontal="left" vertical="top" wrapText="1"/>
      <protection hidden="1"/>
    </xf>
    <xf numFmtId="0" fontId="7" fillId="19" borderId="13" xfId="83" applyFont="1" applyFill="1" applyBorder="1" applyAlignment="1" applyProtection="1">
      <alignment horizontal="center" vertical="center" wrapText="1"/>
      <protection hidden="1"/>
    </xf>
    <xf numFmtId="168" fontId="7" fillId="19" borderId="16" xfId="84" applyFont="1" applyFill="1" applyBorder="1" applyAlignment="1" applyProtection="1">
      <alignment horizontal="center" vertical="center" wrapText="1"/>
      <protection hidden="1"/>
    </xf>
    <xf numFmtId="168" fontId="7" fillId="0" borderId="17" xfId="84" applyFont="1" applyFill="1" applyBorder="1" applyAlignment="1" applyProtection="1">
      <alignment horizontal="center" vertical="center" wrapText="1"/>
      <protection hidden="1"/>
    </xf>
    <xf numFmtId="168" fontId="7" fillId="0" borderId="14" xfId="84" applyFont="1" applyFill="1" applyBorder="1" applyAlignment="1" applyProtection="1">
      <alignment horizontal="center" vertical="center" wrapText="1"/>
      <protection hidden="1"/>
    </xf>
    <xf numFmtId="168" fontId="7" fillId="0" borderId="0" xfId="84" applyFont="1" applyFill="1" applyBorder="1" applyAlignment="1" applyProtection="1">
      <alignment horizontal="center" vertical="center" wrapText="1"/>
      <protection hidden="1"/>
    </xf>
    <xf numFmtId="0" fontId="7" fillId="19" borderId="0" xfId="83" applyFont="1" applyFill="1" applyBorder="1" applyAlignment="1" applyProtection="1">
      <alignment horizontal="center" vertical="center" wrapText="1"/>
      <protection hidden="1"/>
    </xf>
    <xf numFmtId="168" fontId="7" fillId="19" borderId="0" xfId="84" applyFont="1" applyFill="1" applyBorder="1" applyAlignment="1" applyProtection="1">
      <alignment horizontal="center" vertical="center" wrapText="1"/>
      <protection hidden="1"/>
    </xf>
    <xf numFmtId="168" fontId="7" fillId="0" borderId="18" xfId="84" applyFont="1" applyFill="1" applyBorder="1" applyAlignment="1" applyProtection="1">
      <alignment horizontal="center" vertical="center" wrapText="1"/>
      <protection hidden="1"/>
    </xf>
    <xf numFmtId="168" fontId="7" fillId="0" borderId="19" xfId="84" applyFont="1" applyFill="1" applyBorder="1" applyAlignment="1" applyProtection="1">
      <alignment horizontal="center" vertical="center" wrapText="1"/>
      <protection hidden="1"/>
    </xf>
    <xf numFmtId="168" fontId="7" fillId="0" borderId="20" xfId="84" applyFont="1" applyFill="1" applyBorder="1" applyAlignment="1" applyProtection="1">
      <alignment horizontal="center" vertical="center" wrapText="1"/>
      <protection hidden="1"/>
    </xf>
    <xf numFmtId="168" fontId="7" fillId="0" borderId="1" xfId="84" applyFont="1" applyFill="1" applyBorder="1" applyAlignment="1" applyProtection="1">
      <alignment horizontal="center" vertical="center" wrapText="1"/>
      <protection hidden="1"/>
    </xf>
    <xf numFmtId="0" fontId="7" fillId="19" borderId="14" xfId="83" applyFont="1" applyFill="1" applyBorder="1" applyAlignment="1" applyProtection="1">
      <alignment horizontal="center" vertical="center" wrapText="1"/>
      <protection hidden="1"/>
    </xf>
    <xf numFmtId="168" fontId="7" fillId="19" borderId="14" xfId="84" applyFont="1" applyFill="1" applyBorder="1" applyAlignment="1" applyProtection="1">
      <alignment horizontal="center" vertical="center" wrapText="1"/>
      <protection hidden="1"/>
    </xf>
    <xf numFmtId="168" fontId="7" fillId="0" borderId="23" xfId="84" applyFont="1" applyFill="1" applyBorder="1" applyAlignment="1" applyProtection="1">
      <alignment horizontal="center" vertical="center" wrapText="1"/>
      <protection hidden="1"/>
    </xf>
    <xf numFmtId="168" fontId="7" fillId="0" borderId="19" xfId="84" applyFont="1" applyFill="1" applyBorder="1" applyAlignment="1" applyProtection="1">
      <alignment horizontal="center" vertical="center" wrapText="1"/>
      <protection hidden="1"/>
    </xf>
    <xf numFmtId="168" fontId="7" fillId="0" borderId="24" xfId="84" applyFont="1" applyFill="1" applyBorder="1" applyAlignment="1" applyProtection="1">
      <alignment horizontal="center" vertical="center" wrapText="1"/>
      <protection hidden="1"/>
    </xf>
    <xf numFmtId="0" fontId="29" fillId="0" borderId="25" xfId="83" applyFont="1" applyFill="1" applyBorder="1" applyAlignment="1" applyProtection="1">
      <alignment horizontal="right" vertical="center" wrapText="1"/>
      <protection hidden="1"/>
    </xf>
    <xf numFmtId="0" fontId="29" fillId="0" borderId="24" xfId="83" applyFont="1" applyFill="1" applyBorder="1" applyAlignment="1" applyProtection="1">
      <alignment vertical="center"/>
      <protection hidden="1"/>
    </xf>
    <xf numFmtId="0" fontId="29" fillId="0" borderId="26" xfId="83" applyFont="1" applyFill="1" applyBorder="1" applyAlignment="1" applyProtection="1">
      <alignment vertical="center" wrapText="1"/>
      <protection hidden="1"/>
    </xf>
    <xf numFmtId="0" fontId="29" fillId="0" borderId="36" xfId="83" applyFont="1" applyFill="1" applyBorder="1" applyAlignment="1" applyProtection="1">
      <alignment vertical="center" wrapText="1"/>
      <protection hidden="1"/>
    </xf>
    <xf numFmtId="0" fontId="29" fillId="0" borderId="18" xfId="83" applyFont="1" applyFill="1" applyBorder="1" applyAlignment="1" applyProtection="1">
      <alignment vertical="center" wrapText="1"/>
      <protection hidden="1"/>
    </xf>
    <xf numFmtId="0" fontId="29" fillId="0" borderId="19" xfId="83" applyFont="1" applyFill="1" applyBorder="1" applyAlignment="1" applyProtection="1">
      <alignment vertical="center" wrapText="1"/>
      <protection hidden="1"/>
    </xf>
    <xf numFmtId="0" fontId="28" fillId="19" borderId="25" xfId="83" applyFont="1" applyFill="1" applyBorder="1" applyAlignment="1" applyProtection="1">
      <alignment horizontal="right" vertical="center" wrapText="1"/>
      <protection hidden="1"/>
    </xf>
    <xf numFmtId="0" fontId="28" fillId="2" borderId="24" xfId="83" applyFont="1" applyFill="1" applyBorder="1" applyAlignment="1" applyProtection="1">
      <alignment horizontal="left" vertical="center" wrapText="1"/>
      <protection hidden="1"/>
    </xf>
    <xf numFmtId="0" fontId="28" fillId="2" borderId="26" xfId="83" applyFont="1" applyFill="1" applyBorder="1" applyAlignment="1" applyProtection="1">
      <alignment horizontal="left" vertical="center" wrapText="1"/>
      <protection hidden="1"/>
    </xf>
    <xf numFmtId="39" fontId="28" fillId="20" borderId="21" xfId="84" applyNumberFormat="1" applyFont="1" applyFill="1" applyBorder="1" applyAlignment="1" applyProtection="1">
      <alignment horizontal="right" vertical="center" wrapText="1"/>
      <protection hidden="1"/>
    </xf>
    <xf numFmtId="39" fontId="28" fillId="20" borderId="27" xfId="84" applyNumberFormat="1" applyFont="1" applyFill="1" applyBorder="1" applyAlignment="1" applyProtection="1">
      <alignment horizontal="right" vertical="center" wrapText="1"/>
      <protection hidden="1"/>
    </xf>
    <xf numFmtId="39" fontId="28" fillId="21" borderId="21" xfId="84" applyNumberFormat="1" applyFont="1" applyFill="1" applyBorder="1" applyAlignment="1" applyProtection="1">
      <alignment horizontal="right" vertical="center" wrapText="1"/>
      <protection hidden="1"/>
    </xf>
    <xf numFmtId="0" fontId="28" fillId="0" borderId="0" xfId="0" applyFont="1" applyBorder="1" applyAlignment="1" applyProtection="1">
      <protection hidden="1"/>
    </xf>
    <xf numFmtId="0" fontId="28" fillId="19" borderId="28" xfId="83" applyFont="1" applyFill="1" applyBorder="1" applyAlignment="1" applyProtection="1">
      <alignment horizontal="right" vertical="center" wrapText="1"/>
      <protection hidden="1"/>
    </xf>
    <xf numFmtId="0" fontId="28" fillId="2" borderId="17" xfId="83" applyFont="1" applyFill="1" applyBorder="1" applyAlignment="1" applyProtection="1">
      <alignment horizontal="left" vertical="center" wrapText="1"/>
      <protection hidden="1"/>
    </xf>
    <xf numFmtId="0" fontId="28" fillId="2" borderId="14" xfId="83" applyFont="1" applyFill="1" applyBorder="1" applyAlignment="1" applyProtection="1">
      <alignment horizontal="left" vertical="center" wrapText="1"/>
      <protection hidden="1"/>
    </xf>
    <xf numFmtId="39" fontId="28" fillId="0" borderId="20" xfId="84" applyNumberFormat="1" applyFont="1" applyFill="1" applyBorder="1" applyAlignment="1" applyProtection="1">
      <alignment horizontal="right" vertical="center" wrapText="1"/>
      <protection hidden="1"/>
    </xf>
    <xf numFmtId="39" fontId="28" fillId="0" borderId="27" xfId="84" applyNumberFormat="1" applyFont="1" applyFill="1" applyBorder="1" applyAlignment="1" applyProtection="1">
      <alignment horizontal="right" vertical="center" wrapText="1"/>
      <protection hidden="1"/>
    </xf>
    <xf numFmtId="39" fontId="28" fillId="0" borderId="22" xfId="84" applyNumberFormat="1" applyFont="1" applyFill="1" applyBorder="1" applyAlignment="1" applyProtection="1">
      <alignment horizontal="right" vertical="center" wrapText="1"/>
      <protection hidden="1"/>
    </xf>
    <xf numFmtId="43" fontId="28" fillId="0" borderId="0" xfId="0" applyNumberFormat="1" applyFont="1" applyBorder="1" applyProtection="1">
      <protection hidden="1"/>
    </xf>
    <xf numFmtId="39" fontId="28" fillId="20" borderId="22" xfId="84" applyNumberFormat="1" applyFont="1" applyFill="1" applyBorder="1" applyAlignment="1" applyProtection="1">
      <alignment horizontal="right" vertical="center" wrapText="1"/>
      <protection hidden="1"/>
    </xf>
    <xf numFmtId="39" fontId="28" fillId="0" borderId="21" xfId="84" applyNumberFormat="1" applyFont="1" applyFill="1" applyBorder="1" applyAlignment="1" applyProtection="1">
      <alignment horizontal="right" vertical="center" wrapText="1"/>
      <protection hidden="1"/>
    </xf>
    <xf numFmtId="43" fontId="28" fillId="0" borderId="21" xfId="14" applyFont="1" applyFill="1" applyBorder="1" applyAlignment="1" applyProtection="1">
      <alignment horizontal="right" vertical="center" wrapText="1"/>
      <protection hidden="1"/>
    </xf>
    <xf numFmtId="169" fontId="28" fillId="0" borderId="0" xfId="0" applyNumberFormat="1" applyFont="1" applyBorder="1" applyProtection="1">
      <protection hidden="1"/>
    </xf>
    <xf numFmtId="0" fontId="28" fillId="0" borderId="25" xfId="83" applyFont="1" applyFill="1" applyBorder="1" applyAlignment="1" applyProtection="1">
      <alignment horizontal="right" vertical="center" wrapText="1"/>
      <protection hidden="1"/>
    </xf>
    <xf numFmtId="0" fontId="28" fillId="0" borderId="28" xfId="83" applyFont="1" applyFill="1" applyBorder="1" applyAlignment="1" applyProtection="1">
      <alignment horizontal="right" vertical="center" wrapText="1"/>
      <protection hidden="1"/>
    </xf>
    <xf numFmtId="0" fontId="28" fillId="0" borderId="24" xfId="83" applyFont="1" applyFill="1" applyBorder="1" applyAlignment="1" applyProtection="1">
      <alignment horizontal="left" vertical="center" wrapText="1"/>
      <protection hidden="1"/>
    </xf>
    <xf numFmtId="0" fontId="28" fillId="0" borderId="26" xfId="83" applyFont="1" applyFill="1" applyBorder="1" applyAlignment="1" applyProtection="1">
      <alignment horizontal="left" vertical="center" wrapText="1"/>
      <protection hidden="1"/>
    </xf>
    <xf numFmtId="39" fontId="28" fillId="21" borderId="22" xfId="84" applyNumberFormat="1" applyFont="1" applyFill="1" applyBorder="1" applyAlignment="1" applyProtection="1">
      <alignment horizontal="right" vertical="center" wrapText="1"/>
      <protection hidden="1"/>
    </xf>
    <xf numFmtId="0" fontId="28" fillId="0" borderId="17" xfId="83" applyFont="1" applyFill="1" applyBorder="1" applyAlignment="1" applyProtection="1">
      <alignment horizontal="left" vertical="center" wrapText="1"/>
      <protection hidden="1"/>
    </xf>
    <xf numFmtId="0" fontId="28" fillId="0" borderId="14" xfId="83" applyFont="1" applyFill="1" applyBorder="1" applyAlignment="1" applyProtection="1">
      <alignment horizontal="left" vertical="center" wrapText="1"/>
      <protection hidden="1"/>
    </xf>
    <xf numFmtId="0" fontId="29" fillId="0" borderId="13" xfId="83" applyFont="1" applyFill="1" applyBorder="1" applyAlignment="1" applyProtection="1">
      <alignment horizontal="right" vertical="center" wrapText="1"/>
      <protection hidden="1"/>
    </xf>
    <xf numFmtId="0" fontId="29" fillId="0" borderId="29" xfId="83" applyFont="1" applyFill="1" applyBorder="1" applyAlignment="1" applyProtection="1">
      <alignment horizontal="right" vertical="center" wrapText="1"/>
      <protection hidden="1"/>
    </xf>
    <xf numFmtId="39" fontId="29" fillId="0" borderId="30" xfId="84" applyNumberFormat="1" applyFont="1" applyFill="1" applyBorder="1" applyAlignment="1" applyProtection="1">
      <alignment horizontal="right" vertical="center" wrapText="1"/>
      <protection hidden="1"/>
    </xf>
    <xf numFmtId="39" fontId="29" fillId="0" borderId="31" xfId="84" applyNumberFormat="1" applyFont="1" applyFill="1" applyBorder="1" applyAlignment="1" applyProtection="1">
      <alignment horizontal="right" vertical="center" wrapText="1"/>
      <protection hidden="1"/>
    </xf>
    <xf numFmtId="39" fontId="29" fillId="0" borderId="29" xfId="84" applyNumberFormat="1" applyFont="1" applyFill="1" applyBorder="1" applyAlignment="1" applyProtection="1">
      <alignment horizontal="right" vertical="center" wrapText="1"/>
      <protection hidden="1"/>
    </xf>
    <xf numFmtId="0" fontId="29" fillId="0" borderId="0" xfId="83" applyFont="1" applyFill="1" applyBorder="1" applyAlignment="1" applyProtection="1">
      <alignment horizontal="right" vertical="center" wrapText="1"/>
      <protection hidden="1"/>
    </xf>
    <xf numFmtId="0" fontId="29" fillId="0" borderId="32" xfId="83" applyFont="1" applyFill="1" applyBorder="1" applyAlignment="1" applyProtection="1">
      <alignment horizontal="right" vertical="center" wrapText="1"/>
      <protection hidden="1"/>
    </xf>
    <xf numFmtId="9" fontId="29" fillId="0" borderId="0" xfId="10" applyFont="1" applyFill="1" applyBorder="1" applyAlignment="1" applyProtection="1">
      <alignment horizontal="right" vertical="center" wrapText="1"/>
      <protection hidden="1"/>
    </xf>
    <xf numFmtId="10" fontId="29" fillId="0" borderId="31" xfId="10" applyNumberFormat="1" applyFont="1" applyFill="1" applyBorder="1" applyAlignment="1" applyProtection="1">
      <alignment horizontal="right" vertical="center" wrapText="1"/>
      <protection hidden="1"/>
    </xf>
    <xf numFmtId="10" fontId="29" fillId="0" borderId="13" xfId="10" applyNumberFormat="1" applyFont="1" applyFill="1" applyBorder="1" applyAlignment="1" applyProtection="1">
      <alignment horizontal="right" vertical="center" wrapText="1"/>
      <protection hidden="1"/>
    </xf>
    <xf numFmtId="10" fontId="29" fillId="0" borderId="29" xfId="10" applyNumberFormat="1" applyFont="1" applyFill="1" applyBorder="1" applyAlignment="1" applyProtection="1">
      <alignment horizontal="right" vertical="center" wrapText="1"/>
      <protection hidden="1"/>
    </xf>
    <xf numFmtId="0" fontId="29" fillId="0" borderId="33" xfId="83" applyFont="1" applyBorder="1" applyAlignment="1" applyProtection="1">
      <alignment horizontal="right" vertical="center" wrapText="1"/>
      <protection hidden="1"/>
    </xf>
    <xf numFmtId="0" fontId="29" fillId="0" borderId="34" xfId="83" applyFont="1" applyBorder="1" applyAlignment="1" applyProtection="1">
      <alignment horizontal="right" vertical="center" wrapText="1"/>
      <protection hidden="1"/>
    </xf>
    <xf numFmtId="4" fontId="5" fillId="0" borderId="33" xfId="0" applyNumberFormat="1" applyFont="1" applyFill="1" applyBorder="1" applyAlignment="1" applyProtection="1">
      <alignment horizontal="right" vertical="center" wrapText="1"/>
      <protection hidden="1"/>
    </xf>
    <xf numFmtId="168" fontId="28" fillId="0" borderId="35" xfId="84" applyFont="1" applyFill="1" applyBorder="1" applyAlignment="1" applyProtection="1">
      <alignment horizontal="right" vertical="center" wrapText="1"/>
      <protection hidden="1"/>
    </xf>
    <xf numFmtId="0" fontId="28" fillId="0" borderId="0" xfId="83" applyFont="1" applyAlignment="1" applyProtection="1">
      <alignment horizontal="center" vertical="center" wrapText="1"/>
      <protection hidden="1"/>
    </xf>
    <xf numFmtId="168" fontId="28" fillId="0" borderId="0" xfId="84" applyFont="1" applyAlignment="1" applyProtection="1">
      <alignment horizontal="right" vertical="center" wrapText="1"/>
      <protection hidden="1"/>
    </xf>
    <xf numFmtId="168" fontId="28" fillId="0" borderId="0" xfId="84" applyFont="1" applyFill="1" applyAlignment="1" applyProtection="1">
      <alignment horizontal="right" vertical="center" wrapText="1"/>
      <protection hidden="1"/>
    </xf>
    <xf numFmtId="0" fontId="28" fillId="0" borderId="0" xfId="83" applyFont="1" applyAlignment="1" applyProtection="1">
      <alignment horizontal="left" vertical="center" wrapText="1"/>
      <protection hidden="1"/>
    </xf>
    <xf numFmtId="10" fontId="28" fillId="0" borderId="0" xfId="84" applyNumberFormat="1" applyFont="1" applyFill="1" applyAlignment="1" applyProtection="1">
      <alignment horizontal="right" vertical="center" wrapText="1"/>
      <protection hidden="1"/>
    </xf>
    <xf numFmtId="170" fontId="28" fillId="0" borderId="0" xfId="10" applyNumberFormat="1" applyFont="1" applyProtection="1">
      <protection hidden="1"/>
    </xf>
    <xf numFmtId="10" fontId="28" fillId="0" borderId="0" xfId="83" applyNumberFormat="1" applyFont="1" applyAlignment="1" applyProtection="1">
      <alignment horizontal="center" vertical="center" wrapText="1"/>
      <protection hidden="1"/>
    </xf>
    <xf numFmtId="39" fontId="28" fillId="0" borderId="0" xfId="0" applyNumberFormat="1" applyFont="1" applyAlignment="1" applyProtection="1">
      <alignment horizontal="right"/>
      <protection hidden="1"/>
    </xf>
    <xf numFmtId="0" fontId="28" fillId="0" borderId="0" xfId="0" applyFont="1" applyFill="1" applyAlignment="1" applyProtection="1">
      <alignment horizontal="right"/>
      <protection hidden="1"/>
    </xf>
    <xf numFmtId="168" fontId="28" fillId="0" borderId="0" xfId="0" applyNumberFormat="1" applyFont="1" applyAlignment="1" applyProtection="1">
      <alignment horizontal="right"/>
      <protection hidden="1"/>
    </xf>
    <xf numFmtId="169" fontId="28" fillId="0" borderId="0" xfId="0" applyNumberFormat="1" applyFont="1" applyFill="1" applyAlignment="1" applyProtection="1">
      <alignment horizontal="right"/>
      <protection hidden="1"/>
    </xf>
    <xf numFmtId="0" fontId="28" fillId="0" borderId="0" xfId="0" applyFont="1" applyAlignment="1" applyProtection="1">
      <alignment horizontal="right"/>
      <protection hidden="1"/>
    </xf>
    <xf numFmtId="168" fontId="28" fillId="0" borderId="0" xfId="0" applyNumberFormat="1" applyFont="1" applyFill="1" applyAlignment="1" applyProtection="1">
      <alignment horizontal="right"/>
      <protection hidden="1"/>
    </xf>
    <xf numFmtId="43" fontId="28" fillId="0" borderId="0" xfId="0" applyNumberFormat="1" applyFont="1" applyFill="1" applyAlignment="1" applyProtection="1">
      <alignment horizontal="right"/>
      <protection hidden="1"/>
    </xf>
  </cellXfs>
  <cellStyles count="85">
    <cellStyle name="20% - Ênfase1 2" xfId="32"/>
    <cellStyle name="20% - Ênfase2 2" xfId="33"/>
    <cellStyle name="20% - Ênfase3 2" xfId="34"/>
    <cellStyle name="20% - Ênfase4 2" xfId="35"/>
    <cellStyle name="20% - Ênfase5 2" xfId="36"/>
    <cellStyle name="20% - Ênfase6 2" xfId="37"/>
    <cellStyle name="40% - Ênfase1 2" xfId="38"/>
    <cellStyle name="40% - Ênfase2 2" xfId="39"/>
    <cellStyle name="40% - Ênfase3 2" xfId="40"/>
    <cellStyle name="40% - Ênfase4 2" xfId="41"/>
    <cellStyle name="40% - Ênfase5 2" xfId="42"/>
    <cellStyle name="40% - Ênfase6 2" xfId="43"/>
    <cellStyle name="60% - Ênfase1 2" xfId="44"/>
    <cellStyle name="60% - Ênfase2 2" xfId="45"/>
    <cellStyle name="60% - Ênfase3 2" xfId="46"/>
    <cellStyle name="60% - Ênfase4 2" xfId="47"/>
    <cellStyle name="60% - Ênfase5 2" xfId="48"/>
    <cellStyle name="60% - Ênfase6 2" xfId="49"/>
    <cellStyle name="Bom 2" xfId="50"/>
    <cellStyle name="Cálculo 2" xfId="51"/>
    <cellStyle name="Célula de Verificação 2" xfId="52"/>
    <cellStyle name="Célula Vinculada 2" xfId="53"/>
    <cellStyle name="Comma 2" xfId="29"/>
    <cellStyle name="Currency 2" xfId="30"/>
    <cellStyle name="Ênfase1 2" xfId="54"/>
    <cellStyle name="Ênfase2 2" xfId="55"/>
    <cellStyle name="Ênfase3 2" xfId="56"/>
    <cellStyle name="Ênfase4 2" xfId="57"/>
    <cellStyle name="Ênfase5 2" xfId="58"/>
    <cellStyle name="Ênfase6 2" xfId="59"/>
    <cellStyle name="Entrada 2" xfId="60"/>
    <cellStyle name="Euro" xfId="6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Hiperlink Visitado" xfId="81" builtinId="9" hidden="1"/>
    <cellStyle name="Incorreto 2" xfId="62"/>
    <cellStyle name="Moeda 2" xfId="1"/>
    <cellStyle name="Moeda 3" xfId="2"/>
    <cellStyle name="Neutra 2" xfId="63"/>
    <cellStyle name="Normal" xfId="0" builtinId="0"/>
    <cellStyle name="Normal 2" xfId="3"/>
    <cellStyle name="Normal 2 2" xfId="4"/>
    <cellStyle name="Normal 3" xfId="5"/>
    <cellStyle name="Normal 3 2" xfId="11"/>
    <cellStyle name="Normal 4" xfId="82"/>
    <cellStyle name="Normal 5 2" xfId="6"/>
    <cellStyle name="Normal_PREÇOS_ECT Taquara int A" xfId="83"/>
    <cellStyle name="Nota 2" xfId="64"/>
    <cellStyle name="Percent 2" xfId="31"/>
    <cellStyle name="Porcentagem" xfId="10" builtinId="5"/>
    <cellStyle name="Porcentagem 2" xfId="12"/>
    <cellStyle name="Saída 2" xfId="65"/>
    <cellStyle name="Separador de milhares_PREÇOS_ECT Taquara int A" xfId="84"/>
    <cellStyle name="TableStyleLight1" xfId="13"/>
    <cellStyle name="Texto de Aviso 2" xfId="66"/>
    <cellStyle name="Texto Explicativo 2" xfId="67"/>
    <cellStyle name="Título 1 1" xfId="68"/>
    <cellStyle name="Título 1 2" xfId="69"/>
    <cellStyle name="Título 2 2" xfId="70"/>
    <cellStyle name="Título 3 2" xfId="71"/>
    <cellStyle name="Título 4 2" xfId="72"/>
    <cellStyle name="Total 2" xfId="73"/>
    <cellStyle name="Vírgula" xfId="14" builtinId="3"/>
    <cellStyle name="Vírgula 2" xfId="7"/>
    <cellStyle name="Vírgula 3" xfId="8"/>
    <cellStyle name="Vírgula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66700"/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66700"/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66700"/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66700"/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66700"/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66700"/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66700"/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66700"/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85750"/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76225"/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304800"/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73</xdr:row>
      <xdr:rowOff>0</xdr:rowOff>
    </xdr:from>
    <xdr:ext cx="447675" cy="247650"/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zoomScale="90" zoomScaleNormal="90" zoomScaleSheetLayoutView="90" workbookViewId="0">
      <selection activeCell="D72" sqref="D72:D73"/>
    </sheetView>
  </sheetViews>
  <sheetFormatPr defaultColWidth="3" defaultRowHeight="15" x14ac:dyDescent="0.25"/>
  <cols>
    <col min="1" max="1" width="7.140625" style="13" customWidth="1"/>
    <col min="2" max="2" width="9.85546875" style="13" customWidth="1"/>
    <col min="3" max="3" width="47.85546875" style="13" customWidth="1"/>
    <col min="4" max="4" width="13.85546875" style="109" customWidth="1"/>
    <col min="5" max="10" width="11.7109375" style="106" customWidth="1"/>
    <col min="11" max="12" width="9.140625" style="12" customWidth="1"/>
    <col min="13" max="13" width="3" style="13"/>
    <col min="14" max="14" width="23.28515625" style="14" customWidth="1"/>
    <col min="15" max="16384" width="3" style="13"/>
  </cols>
  <sheetData>
    <row r="1" spans="1:11" ht="12.75" customHeight="1" x14ac:dyDescent="0.25">
      <c r="A1" s="9" t="s">
        <v>9</v>
      </c>
      <c r="B1" s="9"/>
      <c r="C1" s="9"/>
      <c r="D1" s="9"/>
      <c r="E1" s="9"/>
      <c r="F1" s="10"/>
      <c r="G1" s="11"/>
      <c r="H1" s="11"/>
      <c r="I1" s="11"/>
      <c r="J1" s="11"/>
      <c r="K1" s="10"/>
    </row>
    <row r="2" spans="1:11" ht="8.25" customHeight="1" x14ac:dyDescent="0.25">
      <c r="A2" s="9"/>
      <c r="B2" s="9"/>
      <c r="C2" s="9"/>
      <c r="D2" s="9"/>
      <c r="E2" s="9"/>
      <c r="F2" s="15"/>
      <c r="G2" s="15"/>
      <c r="H2" s="15"/>
      <c r="I2" s="15"/>
      <c r="J2" s="15"/>
      <c r="K2" s="10"/>
    </row>
    <row r="3" spans="1:11" ht="30" customHeight="1" x14ac:dyDescent="0.25">
      <c r="A3" s="16" t="s">
        <v>60</v>
      </c>
      <c r="B3" s="16"/>
      <c r="C3" s="16"/>
      <c r="D3" s="16"/>
      <c r="E3" s="16"/>
      <c r="F3" s="16"/>
      <c r="G3" s="15"/>
      <c r="H3" s="17"/>
      <c r="I3" s="15"/>
      <c r="J3" s="17"/>
      <c r="K3" s="10"/>
    </row>
    <row r="4" spans="1:11" ht="15" customHeight="1" x14ac:dyDescent="0.25">
      <c r="A4" s="18" t="s">
        <v>61</v>
      </c>
      <c r="B4" s="18"/>
      <c r="C4" s="18"/>
      <c r="D4" s="18"/>
      <c r="E4" s="18"/>
      <c r="F4" s="19" t="s">
        <v>10</v>
      </c>
      <c r="G4" s="19"/>
      <c r="H4" s="20"/>
      <c r="I4" s="19"/>
      <c r="J4" s="20">
        <v>0.25</v>
      </c>
      <c r="K4" s="10"/>
    </row>
    <row r="5" spans="1:11" ht="15" customHeight="1" x14ac:dyDescent="0.25">
      <c r="A5" s="18" t="s">
        <v>11</v>
      </c>
      <c r="B5" s="18"/>
      <c r="C5" s="18"/>
      <c r="D5" s="18"/>
      <c r="E5" s="18"/>
      <c r="F5" s="21" t="s">
        <v>29</v>
      </c>
      <c r="G5" s="21"/>
      <c r="H5" s="22"/>
      <c r="I5" s="23"/>
      <c r="J5" s="22">
        <v>1.111</v>
      </c>
      <c r="K5" s="10"/>
    </row>
    <row r="6" spans="1:11" x14ac:dyDescent="0.25">
      <c r="A6" s="18" t="s">
        <v>12</v>
      </c>
      <c r="B6" s="18"/>
      <c r="C6" s="18"/>
      <c r="D6" s="18"/>
      <c r="E6" s="18"/>
      <c r="F6" s="24"/>
      <c r="G6" s="24"/>
      <c r="H6" s="25"/>
      <c r="I6" s="26"/>
      <c r="J6" s="25"/>
      <c r="K6" s="10"/>
    </row>
    <row r="7" spans="1:11" ht="15" customHeight="1" x14ac:dyDescent="0.25">
      <c r="A7" s="18" t="s">
        <v>13</v>
      </c>
      <c r="B7" s="18"/>
      <c r="C7" s="18"/>
      <c r="D7" s="18"/>
      <c r="E7" s="18"/>
      <c r="F7" s="19" t="s">
        <v>14</v>
      </c>
      <c r="G7" s="27"/>
      <c r="H7" s="27"/>
      <c r="I7" s="27"/>
      <c r="J7" s="27"/>
      <c r="K7" s="10"/>
    </row>
    <row r="8" spans="1:11" x14ac:dyDescent="0.25">
      <c r="A8" s="18"/>
      <c r="B8" s="18"/>
      <c r="C8" s="18"/>
      <c r="D8" s="18"/>
      <c r="E8" s="18"/>
      <c r="F8" s="17"/>
      <c r="G8" s="17"/>
      <c r="H8" s="17"/>
      <c r="I8" s="17"/>
      <c r="J8" s="17"/>
      <c r="K8" s="10"/>
    </row>
    <row r="9" spans="1:11" ht="12.75" customHeight="1" x14ac:dyDescent="0.25">
      <c r="A9" s="28" t="s">
        <v>5</v>
      </c>
      <c r="B9" s="29"/>
      <c r="C9" s="29"/>
      <c r="D9" s="29"/>
      <c r="E9" s="29"/>
      <c r="F9" s="29"/>
      <c r="G9" s="29"/>
      <c r="H9" s="29"/>
      <c r="I9" s="29"/>
      <c r="J9" s="30"/>
      <c r="K9" s="10"/>
    </row>
    <row r="10" spans="1:11" x14ac:dyDescent="0.25">
      <c r="A10" s="31" t="s">
        <v>15</v>
      </c>
      <c r="B10" s="31"/>
      <c r="C10" s="7"/>
      <c r="D10" s="7"/>
      <c r="E10" s="7"/>
      <c r="F10" s="7"/>
      <c r="G10" s="32" t="s">
        <v>1</v>
      </c>
      <c r="H10" s="5"/>
      <c r="I10" s="5"/>
      <c r="J10" s="5"/>
      <c r="K10" s="10"/>
    </row>
    <row r="11" spans="1:11" x14ac:dyDescent="0.25">
      <c r="A11" s="33" t="s">
        <v>4</v>
      </c>
      <c r="B11" s="33"/>
      <c r="C11" s="2"/>
      <c r="D11" s="34" t="s">
        <v>16</v>
      </c>
      <c r="E11" s="8"/>
      <c r="F11" s="8"/>
      <c r="G11" s="35" t="s">
        <v>0</v>
      </c>
      <c r="H11" s="6"/>
      <c r="I11" s="6"/>
      <c r="J11" s="6"/>
      <c r="K11" s="10"/>
    </row>
    <row r="12" spans="1:11" x14ac:dyDescent="0.25">
      <c r="A12" s="36" t="s">
        <v>17</v>
      </c>
      <c r="B12" s="36" t="s">
        <v>18</v>
      </c>
      <c r="C12" s="36"/>
      <c r="D12" s="37" t="s">
        <v>19</v>
      </c>
      <c r="E12" s="38" t="s">
        <v>62</v>
      </c>
      <c r="F12" s="39"/>
      <c r="G12" s="39"/>
      <c r="H12" s="39"/>
      <c r="I12" s="40"/>
      <c r="J12" s="40"/>
      <c r="K12" s="10"/>
    </row>
    <row r="13" spans="1:11" x14ac:dyDescent="0.25">
      <c r="A13" s="41"/>
      <c r="B13" s="41"/>
      <c r="C13" s="41"/>
      <c r="D13" s="42"/>
      <c r="E13" s="43" t="s">
        <v>20</v>
      </c>
      <c r="F13" s="44"/>
      <c r="G13" s="45" t="s">
        <v>21</v>
      </c>
      <c r="H13" s="46"/>
      <c r="I13" s="45" t="s">
        <v>40</v>
      </c>
      <c r="J13" s="46"/>
      <c r="K13" s="10"/>
    </row>
    <row r="14" spans="1:11" x14ac:dyDescent="0.25">
      <c r="A14" s="47"/>
      <c r="B14" s="47"/>
      <c r="C14" s="47"/>
      <c r="D14" s="48"/>
      <c r="E14" s="49" t="s">
        <v>22</v>
      </c>
      <c r="F14" s="50" t="s">
        <v>23</v>
      </c>
      <c r="G14" s="49" t="s">
        <v>22</v>
      </c>
      <c r="H14" s="51" t="s">
        <v>23</v>
      </c>
      <c r="I14" s="49" t="s">
        <v>22</v>
      </c>
      <c r="J14" s="51" t="s">
        <v>23</v>
      </c>
      <c r="K14" s="10"/>
    </row>
    <row r="15" spans="1:11" ht="15" customHeight="1" x14ac:dyDescent="0.25">
      <c r="A15" s="52" t="s">
        <v>2</v>
      </c>
      <c r="B15" s="53" t="s">
        <v>24</v>
      </c>
      <c r="C15" s="54"/>
      <c r="D15" s="55"/>
      <c r="E15" s="56"/>
      <c r="F15" s="57"/>
      <c r="G15" s="56"/>
      <c r="H15" s="54"/>
      <c r="I15" s="56"/>
      <c r="J15" s="54"/>
      <c r="K15" s="10"/>
    </row>
    <row r="16" spans="1:11" ht="14.1" customHeight="1" x14ac:dyDescent="0.25">
      <c r="A16" s="58">
        <v>2</v>
      </c>
      <c r="B16" s="59" t="s">
        <v>46</v>
      </c>
      <c r="C16" s="60"/>
      <c r="D16" s="3"/>
      <c r="E16" s="61"/>
      <c r="F16" s="62"/>
      <c r="G16" s="63"/>
      <c r="H16" s="63"/>
      <c r="I16" s="63"/>
      <c r="J16" s="63"/>
      <c r="K16" s="64"/>
    </row>
    <row r="17" spans="1:12" x14ac:dyDescent="0.25">
      <c r="A17" s="65">
        <v>4</v>
      </c>
      <c r="B17" s="66"/>
      <c r="C17" s="67"/>
      <c r="D17" s="4"/>
      <c r="E17" s="68">
        <v>100</v>
      </c>
      <c r="F17" s="69">
        <f>E17/100*$D16</f>
        <v>0</v>
      </c>
      <c r="G17" s="68"/>
      <c r="H17" s="70">
        <f>G17/100*$D16</f>
        <v>0</v>
      </c>
      <c r="I17" s="68"/>
      <c r="J17" s="70">
        <f>I17/100*$D16</f>
        <v>0</v>
      </c>
      <c r="K17" s="64"/>
      <c r="L17" s="71"/>
    </row>
    <row r="18" spans="1:12" ht="14.1" customHeight="1" x14ac:dyDescent="0.25">
      <c r="A18" s="58">
        <v>3</v>
      </c>
      <c r="B18" s="59" t="s">
        <v>47</v>
      </c>
      <c r="C18" s="60"/>
      <c r="D18" s="3"/>
      <c r="E18" s="61"/>
      <c r="F18" s="62"/>
      <c r="G18" s="61"/>
      <c r="H18" s="72"/>
      <c r="I18" s="61"/>
      <c r="J18" s="72"/>
      <c r="K18" s="64"/>
    </row>
    <row r="19" spans="1:12" x14ac:dyDescent="0.25">
      <c r="A19" s="65">
        <v>5.4</v>
      </c>
      <c r="B19" s="66"/>
      <c r="C19" s="67"/>
      <c r="D19" s="4"/>
      <c r="E19" s="73">
        <v>10</v>
      </c>
      <c r="F19" s="69">
        <f>E19/100*$D18</f>
        <v>0</v>
      </c>
      <c r="G19" s="74">
        <v>50</v>
      </c>
      <c r="H19" s="70">
        <f>G19/100*$D18</f>
        <v>0</v>
      </c>
      <c r="I19" s="74">
        <v>40</v>
      </c>
      <c r="J19" s="70">
        <f>I19/100*$D18</f>
        <v>0</v>
      </c>
      <c r="K19" s="64"/>
      <c r="L19" s="71"/>
    </row>
    <row r="20" spans="1:12" x14ac:dyDescent="0.25">
      <c r="A20" s="58">
        <v>4</v>
      </c>
      <c r="B20" s="59" t="s">
        <v>48</v>
      </c>
      <c r="C20" s="60"/>
      <c r="D20" s="3"/>
      <c r="E20" s="61"/>
      <c r="F20" s="62"/>
      <c r="G20" s="61"/>
      <c r="H20" s="72"/>
      <c r="I20" s="61"/>
      <c r="J20" s="72"/>
      <c r="K20" s="64"/>
    </row>
    <row r="21" spans="1:12" x14ac:dyDescent="0.25">
      <c r="A21" s="65">
        <v>7.2</v>
      </c>
      <c r="B21" s="66"/>
      <c r="C21" s="67"/>
      <c r="D21" s="4"/>
      <c r="E21" s="73"/>
      <c r="F21" s="69">
        <f>E21/100*$D20</f>
        <v>0</v>
      </c>
      <c r="G21" s="74">
        <v>50</v>
      </c>
      <c r="H21" s="1">
        <f>G21/100*$D20</f>
        <v>0</v>
      </c>
      <c r="I21" s="74">
        <v>50</v>
      </c>
      <c r="J21" s="70">
        <f>I21/100*$D20</f>
        <v>0</v>
      </c>
      <c r="K21" s="64"/>
      <c r="L21" s="71"/>
    </row>
    <row r="22" spans="1:12" ht="14.1" customHeight="1" x14ac:dyDescent="0.25">
      <c r="A22" s="58">
        <v>5</v>
      </c>
      <c r="B22" s="59" t="s">
        <v>43</v>
      </c>
      <c r="C22" s="60"/>
      <c r="D22" s="3"/>
      <c r="E22" s="63"/>
      <c r="F22" s="63"/>
      <c r="G22" s="61"/>
      <c r="H22" s="72"/>
      <c r="I22" s="61"/>
      <c r="J22" s="72"/>
      <c r="K22" s="64"/>
    </row>
    <row r="23" spans="1:12" x14ac:dyDescent="0.25">
      <c r="A23" s="65">
        <v>9</v>
      </c>
      <c r="B23" s="66"/>
      <c r="C23" s="67"/>
      <c r="D23" s="4"/>
      <c r="E23" s="73"/>
      <c r="F23" s="69">
        <f>E23/100*$D22</f>
        <v>0</v>
      </c>
      <c r="G23" s="74">
        <v>70</v>
      </c>
      <c r="H23" s="70">
        <f>G23/100*$D22</f>
        <v>0</v>
      </c>
      <c r="I23" s="74">
        <v>30</v>
      </c>
      <c r="J23" s="70">
        <f>I23/100*$D22</f>
        <v>0</v>
      </c>
      <c r="K23" s="64"/>
      <c r="L23" s="71"/>
    </row>
    <row r="24" spans="1:12" x14ac:dyDescent="0.25">
      <c r="A24" s="58">
        <v>6</v>
      </c>
      <c r="B24" s="59" t="s">
        <v>49</v>
      </c>
      <c r="C24" s="60"/>
      <c r="D24" s="3"/>
      <c r="E24" s="61"/>
      <c r="F24" s="62"/>
      <c r="G24" s="61"/>
      <c r="H24" s="72"/>
      <c r="I24" s="63"/>
      <c r="J24" s="63"/>
      <c r="K24" s="64"/>
    </row>
    <row r="25" spans="1:12" x14ac:dyDescent="0.25">
      <c r="A25" s="65">
        <v>10.8</v>
      </c>
      <c r="B25" s="66"/>
      <c r="C25" s="67"/>
      <c r="D25" s="4"/>
      <c r="E25" s="73">
        <v>50</v>
      </c>
      <c r="F25" s="69">
        <f>E25/100*$D24</f>
        <v>0</v>
      </c>
      <c r="G25" s="74">
        <v>50</v>
      </c>
      <c r="H25" s="70">
        <f>G25/100*$D24</f>
        <v>0</v>
      </c>
      <c r="I25" s="74"/>
      <c r="J25" s="70">
        <f>I25/100*$D24</f>
        <v>0</v>
      </c>
      <c r="K25" s="64"/>
      <c r="L25" s="71"/>
    </row>
    <row r="26" spans="1:12" x14ac:dyDescent="0.25">
      <c r="A26" s="58">
        <v>7</v>
      </c>
      <c r="B26" s="59" t="s">
        <v>50</v>
      </c>
      <c r="C26" s="60"/>
      <c r="D26" s="3"/>
      <c r="E26" s="63"/>
      <c r="F26" s="63"/>
      <c r="G26" s="61"/>
      <c r="H26" s="72"/>
      <c r="I26" s="61"/>
      <c r="J26" s="72"/>
      <c r="K26" s="64"/>
    </row>
    <row r="27" spans="1:12" x14ac:dyDescent="0.25">
      <c r="A27" s="65">
        <v>-7</v>
      </c>
      <c r="B27" s="66"/>
      <c r="C27" s="67"/>
      <c r="D27" s="4"/>
      <c r="E27" s="73">
        <v>20</v>
      </c>
      <c r="F27" s="69">
        <f>E27/100*$D26</f>
        <v>0</v>
      </c>
      <c r="G27" s="74">
        <v>50</v>
      </c>
      <c r="H27" s="70">
        <f>G27/100*$D26</f>
        <v>0</v>
      </c>
      <c r="I27" s="74">
        <v>50</v>
      </c>
      <c r="J27" s="70">
        <f>I27/100*$D26</f>
        <v>0</v>
      </c>
      <c r="K27" s="64"/>
      <c r="L27" s="71"/>
    </row>
    <row r="28" spans="1:12" ht="15" hidden="1" customHeight="1" x14ac:dyDescent="0.25">
      <c r="A28" s="58">
        <v>-21</v>
      </c>
      <c r="B28" s="59" t="s">
        <v>45</v>
      </c>
      <c r="C28" s="60"/>
      <c r="D28" s="3"/>
      <c r="E28" s="61"/>
      <c r="F28" s="62"/>
      <c r="G28" s="61"/>
      <c r="H28" s="72"/>
      <c r="I28" s="61"/>
      <c r="J28" s="72"/>
      <c r="K28" s="64"/>
    </row>
    <row r="29" spans="1:12" ht="15" hidden="1" customHeight="1" x14ac:dyDescent="0.25">
      <c r="A29" s="65">
        <v>-35</v>
      </c>
      <c r="B29" s="66"/>
      <c r="C29" s="67"/>
      <c r="D29" s="4"/>
      <c r="E29" s="73"/>
      <c r="F29" s="69">
        <f>E29/100*$D28</f>
        <v>0</v>
      </c>
      <c r="G29" s="74"/>
      <c r="H29" s="70">
        <f>G29/100*$D28</f>
        <v>0</v>
      </c>
      <c r="I29" s="74"/>
      <c r="J29" s="70">
        <f>I29/100*$D28</f>
        <v>0</v>
      </c>
      <c r="K29" s="64"/>
      <c r="L29" s="71"/>
    </row>
    <row r="30" spans="1:12" ht="14.1" hidden="1" customHeight="1" x14ac:dyDescent="0.25">
      <c r="A30" s="58">
        <v>-49</v>
      </c>
      <c r="B30" s="59" t="s">
        <v>31</v>
      </c>
      <c r="C30" s="60"/>
      <c r="D30" s="3"/>
      <c r="E30" s="61"/>
      <c r="F30" s="62"/>
      <c r="G30" s="61"/>
      <c r="H30" s="72"/>
      <c r="I30" s="61"/>
      <c r="J30" s="72"/>
      <c r="K30" s="64"/>
    </row>
    <row r="31" spans="1:12" ht="15" hidden="1" customHeight="1" x14ac:dyDescent="0.25">
      <c r="A31" s="65">
        <v>-63</v>
      </c>
      <c r="B31" s="66"/>
      <c r="C31" s="67"/>
      <c r="D31" s="4"/>
      <c r="E31" s="73"/>
      <c r="F31" s="69">
        <f>E31/100*$D30</f>
        <v>0</v>
      </c>
      <c r="G31" s="74"/>
      <c r="H31" s="70">
        <f>G31/100*$D30</f>
        <v>0</v>
      </c>
      <c r="I31" s="74"/>
      <c r="J31" s="70">
        <f>I31/100*$D30</f>
        <v>0</v>
      </c>
      <c r="K31" s="64"/>
      <c r="L31" s="71"/>
    </row>
    <row r="32" spans="1:12" ht="13.9" hidden="1" customHeight="1" x14ac:dyDescent="0.25">
      <c r="A32" s="58">
        <v>-77</v>
      </c>
      <c r="B32" s="59" t="s">
        <v>32</v>
      </c>
      <c r="C32" s="60"/>
      <c r="D32" s="3"/>
      <c r="E32" s="61"/>
      <c r="F32" s="62"/>
      <c r="G32" s="61"/>
      <c r="H32" s="72"/>
      <c r="I32" s="61"/>
      <c r="J32" s="72"/>
      <c r="K32" s="64"/>
    </row>
    <row r="33" spans="1:12" ht="15" hidden="1" customHeight="1" x14ac:dyDescent="0.25">
      <c r="A33" s="65">
        <v>-91</v>
      </c>
      <c r="B33" s="66"/>
      <c r="C33" s="67"/>
      <c r="D33" s="4"/>
      <c r="E33" s="73"/>
      <c r="F33" s="69">
        <f>E33/100*$D32</f>
        <v>0</v>
      </c>
      <c r="G33" s="74"/>
      <c r="H33" s="70">
        <f>G33/100*$D32</f>
        <v>0</v>
      </c>
      <c r="I33" s="74"/>
      <c r="J33" s="70">
        <f>I33/100*$D32</f>
        <v>0</v>
      </c>
      <c r="K33" s="64"/>
      <c r="L33" s="71"/>
    </row>
    <row r="34" spans="1:12" ht="13.9" hidden="1" customHeight="1" x14ac:dyDescent="0.25">
      <c r="A34" s="58">
        <v>-105</v>
      </c>
      <c r="B34" s="59" t="s">
        <v>33</v>
      </c>
      <c r="C34" s="60"/>
      <c r="D34" s="3"/>
      <c r="E34" s="61"/>
      <c r="F34" s="62"/>
      <c r="G34" s="61"/>
      <c r="H34" s="72"/>
      <c r="I34" s="61"/>
      <c r="J34" s="72"/>
      <c r="K34" s="64"/>
    </row>
    <row r="35" spans="1:12" ht="15" hidden="1" customHeight="1" x14ac:dyDescent="0.25">
      <c r="A35" s="65">
        <v>-119</v>
      </c>
      <c r="B35" s="66"/>
      <c r="C35" s="67"/>
      <c r="D35" s="4"/>
      <c r="E35" s="73"/>
      <c r="F35" s="69">
        <f>E35/100*$D34</f>
        <v>0</v>
      </c>
      <c r="G35" s="74"/>
      <c r="H35" s="70">
        <f>G35/100*$D34</f>
        <v>0</v>
      </c>
      <c r="I35" s="74"/>
      <c r="J35" s="70">
        <f>I35/100*$D34</f>
        <v>0</v>
      </c>
      <c r="K35" s="64"/>
      <c r="L35" s="71"/>
    </row>
    <row r="36" spans="1:12" ht="13.9" hidden="1" customHeight="1" x14ac:dyDescent="0.25">
      <c r="A36" s="58">
        <v>-133</v>
      </c>
      <c r="B36" s="59" t="s">
        <v>34</v>
      </c>
      <c r="C36" s="60"/>
      <c r="D36" s="3"/>
      <c r="E36" s="61"/>
      <c r="F36" s="62"/>
      <c r="G36" s="61"/>
      <c r="H36" s="72"/>
      <c r="I36" s="61"/>
      <c r="J36" s="72"/>
      <c r="K36" s="64"/>
    </row>
    <row r="37" spans="1:12" ht="15" hidden="1" customHeight="1" x14ac:dyDescent="0.25">
      <c r="A37" s="65">
        <v>-147</v>
      </c>
      <c r="B37" s="66"/>
      <c r="C37" s="67"/>
      <c r="D37" s="4"/>
      <c r="E37" s="73"/>
      <c r="F37" s="69">
        <f>E37/100*$D36</f>
        <v>0</v>
      </c>
      <c r="G37" s="74"/>
      <c r="H37" s="70">
        <f>G37/100*$D36</f>
        <v>0</v>
      </c>
      <c r="I37" s="74"/>
      <c r="J37" s="70">
        <f>I37/100*$D36</f>
        <v>0</v>
      </c>
      <c r="K37" s="64"/>
      <c r="L37" s="71"/>
    </row>
    <row r="38" spans="1:12" ht="13.9" hidden="1" customHeight="1" x14ac:dyDescent="0.25">
      <c r="A38" s="58">
        <v>-161</v>
      </c>
      <c r="B38" s="59" t="s">
        <v>35</v>
      </c>
      <c r="C38" s="60"/>
      <c r="D38" s="3"/>
      <c r="E38" s="61"/>
      <c r="F38" s="62"/>
      <c r="G38" s="61"/>
      <c r="H38" s="72"/>
      <c r="I38" s="61"/>
      <c r="J38" s="72"/>
      <c r="K38" s="64"/>
    </row>
    <row r="39" spans="1:12" ht="15" hidden="1" customHeight="1" x14ac:dyDescent="0.25">
      <c r="A39" s="65">
        <v>-175</v>
      </c>
      <c r="B39" s="66"/>
      <c r="C39" s="67"/>
      <c r="D39" s="4"/>
      <c r="E39" s="73"/>
      <c r="F39" s="69">
        <f>E39/100*$D38</f>
        <v>0</v>
      </c>
      <c r="G39" s="74"/>
      <c r="H39" s="70">
        <f>G39/100*$D38</f>
        <v>0</v>
      </c>
      <c r="I39" s="74"/>
      <c r="J39" s="70">
        <f>I39/100*$D38</f>
        <v>0</v>
      </c>
      <c r="K39" s="64"/>
      <c r="L39" s="71"/>
    </row>
    <row r="40" spans="1:12" ht="13.9" hidden="1" customHeight="1" x14ac:dyDescent="0.25">
      <c r="A40" s="58">
        <v>-189</v>
      </c>
      <c r="B40" s="59" t="s">
        <v>8</v>
      </c>
      <c r="C40" s="60"/>
      <c r="D40" s="3"/>
      <c r="E40" s="61"/>
      <c r="F40" s="62"/>
      <c r="G40" s="61"/>
      <c r="H40" s="72"/>
      <c r="I40" s="61"/>
      <c r="J40" s="72"/>
      <c r="K40" s="64"/>
    </row>
    <row r="41" spans="1:12" ht="15" hidden="1" customHeight="1" x14ac:dyDescent="0.25">
      <c r="A41" s="65">
        <v>-203</v>
      </c>
      <c r="B41" s="66"/>
      <c r="C41" s="67"/>
      <c r="D41" s="4"/>
      <c r="E41" s="73"/>
      <c r="F41" s="69">
        <f>E41/100*$D40</f>
        <v>0</v>
      </c>
      <c r="G41" s="74"/>
      <c r="H41" s="70">
        <f>G41/100*$D40</f>
        <v>0</v>
      </c>
      <c r="I41" s="74"/>
      <c r="J41" s="70">
        <f>I41/100*$D40</f>
        <v>0</v>
      </c>
      <c r="K41" s="64"/>
      <c r="L41" s="71"/>
    </row>
    <row r="42" spans="1:12" ht="13.9" hidden="1" customHeight="1" x14ac:dyDescent="0.25">
      <c r="A42" s="58">
        <v>-217</v>
      </c>
      <c r="B42" s="59" t="s">
        <v>36</v>
      </c>
      <c r="C42" s="60"/>
      <c r="D42" s="3"/>
      <c r="E42" s="61"/>
      <c r="F42" s="62"/>
      <c r="G42" s="61"/>
      <c r="H42" s="72"/>
      <c r="I42" s="61"/>
      <c r="J42" s="72"/>
      <c r="K42" s="64"/>
    </row>
    <row r="43" spans="1:12" ht="15" hidden="1" customHeight="1" x14ac:dyDescent="0.25">
      <c r="A43" s="65">
        <v>-231</v>
      </c>
      <c r="B43" s="66"/>
      <c r="C43" s="67"/>
      <c r="D43" s="4"/>
      <c r="E43" s="73"/>
      <c r="F43" s="69">
        <f>E43/100*$D42</f>
        <v>0</v>
      </c>
      <c r="G43" s="74"/>
      <c r="H43" s="70">
        <f>G43/100*$D42</f>
        <v>0</v>
      </c>
      <c r="I43" s="74"/>
      <c r="J43" s="70">
        <f>I43/100*$D42</f>
        <v>0</v>
      </c>
      <c r="K43" s="64"/>
      <c r="L43" s="71"/>
    </row>
    <row r="44" spans="1:12" ht="13.9" hidden="1" customHeight="1" x14ac:dyDescent="0.25">
      <c r="A44" s="58">
        <v>-245</v>
      </c>
      <c r="B44" s="59" t="s">
        <v>37</v>
      </c>
      <c r="C44" s="60"/>
      <c r="D44" s="3"/>
      <c r="E44" s="61"/>
      <c r="F44" s="62"/>
      <c r="G44" s="61"/>
      <c r="H44" s="72"/>
      <c r="I44" s="61"/>
      <c r="J44" s="72"/>
      <c r="K44" s="64"/>
    </row>
    <row r="45" spans="1:12" ht="15" hidden="1" customHeight="1" x14ac:dyDescent="0.25">
      <c r="A45" s="65">
        <v>-259</v>
      </c>
      <c r="B45" s="66"/>
      <c r="C45" s="67"/>
      <c r="D45" s="4"/>
      <c r="E45" s="73"/>
      <c r="F45" s="69">
        <f>E45/100*$D44</f>
        <v>0</v>
      </c>
      <c r="G45" s="74"/>
      <c r="H45" s="70">
        <f>G45/100*$D44</f>
        <v>0</v>
      </c>
      <c r="I45" s="74"/>
      <c r="J45" s="70">
        <f>I45/100*$D44</f>
        <v>0</v>
      </c>
      <c r="K45" s="64"/>
      <c r="L45" s="71"/>
    </row>
    <row r="46" spans="1:12" ht="13.9" hidden="1" customHeight="1" x14ac:dyDescent="0.25">
      <c r="A46" s="58">
        <v>-273</v>
      </c>
      <c r="B46" s="59" t="s">
        <v>38</v>
      </c>
      <c r="C46" s="60"/>
      <c r="D46" s="3"/>
      <c r="E46" s="61"/>
      <c r="F46" s="62"/>
      <c r="G46" s="61"/>
      <c r="H46" s="72"/>
      <c r="I46" s="61"/>
      <c r="J46" s="72"/>
      <c r="K46" s="64"/>
    </row>
    <row r="47" spans="1:12" ht="15" hidden="1" customHeight="1" x14ac:dyDescent="0.25">
      <c r="A47" s="65">
        <v>-287</v>
      </c>
      <c r="B47" s="66"/>
      <c r="C47" s="67"/>
      <c r="D47" s="4"/>
      <c r="E47" s="73"/>
      <c r="F47" s="69">
        <f>E47/100*$D46</f>
        <v>0</v>
      </c>
      <c r="G47" s="74"/>
      <c r="H47" s="70">
        <f>G47/100*$D46</f>
        <v>0</v>
      </c>
      <c r="I47" s="74"/>
      <c r="J47" s="70">
        <f>I47/100*$D46</f>
        <v>0</v>
      </c>
      <c r="K47" s="64"/>
      <c r="L47" s="71"/>
    </row>
    <row r="48" spans="1:12" ht="13.9" hidden="1" customHeight="1" x14ac:dyDescent="0.25">
      <c r="A48" s="58">
        <v>-301</v>
      </c>
      <c r="B48" s="59" t="s">
        <v>39</v>
      </c>
      <c r="C48" s="60"/>
      <c r="D48" s="3"/>
      <c r="E48" s="61"/>
      <c r="F48" s="62"/>
      <c r="G48" s="61"/>
      <c r="H48" s="72"/>
      <c r="I48" s="61"/>
      <c r="J48" s="72"/>
      <c r="K48" s="64"/>
    </row>
    <row r="49" spans="1:12" ht="15" hidden="1" customHeight="1" x14ac:dyDescent="0.25">
      <c r="A49" s="65">
        <v>-315</v>
      </c>
      <c r="B49" s="66"/>
      <c r="C49" s="67"/>
      <c r="D49" s="4"/>
      <c r="E49" s="73"/>
      <c r="F49" s="69">
        <f>E49/100*$D48</f>
        <v>0</v>
      </c>
      <c r="G49" s="74"/>
      <c r="H49" s="70">
        <f>G49/100*$D48</f>
        <v>0</v>
      </c>
      <c r="I49" s="74"/>
      <c r="J49" s="70">
        <f>I49/100*$D48</f>
        <v>0</v>
      </c>
      <c r="K49" s="64"/>
      <c r="L49" s="71"/>
    </row>
    <row r="50" spans="1:12" ht="13.9" hidden="1" customHeight="1" x14ac:dyDescent="0.25">
      <c r="A50" s="58">
        <v>-329</v>
      </c>
      <c r="B50" s="59" t="s">
        <v>7</v>
      </c>
      <c r="C50" s="60"/>
      <c r="D50" s="3"/>
      <c r="E50" s="61"/>
      <c r="F50" s="62"/>
      <c r="G50" s="61"/>
      <c r="H50" s="72"/>
      <c r="I50" s="61"/>
      <c r="J50" s="72"/>
      <c r="K50" s="64"/>
    </row>
    <row r="51" spans="1:12" ht="15" hidden="1" customHeight="1" x14ac:dyDescent="0.25">
      <c r="A51" s="65">
        <v>-343</v>
      </c>
      <c r="B51" s="66"/>
      <c r="C51" s="67"/>
      <c r="D51" s="4"/>
      <c r="E51" s="73"/>
      <c r="F51" s="69">
        <f>E51/100*$D50</f>
        <v>0</v>
      </c>
      <c r="G51" s="74"/>
      <c r="H51" s="70">
        <f>G51/100*$D50</f>
        <v>0</v>
      </c>
      <c r="I51" s="74"/>
      <c r="J51" s="70">
        <f>I51/100*$D50</f>
        <v>0</v>
      </c>
      <c r="K51" s="64"/>
      <c r="L51" s="71"/>
    </row>
    <row r="52" spans="1:12" ht="13.9" customHeight="1" x14ac:dyDescent="0.25">
      <c r="A52" s="58">
        <v>8</v>
      </c>
      <c r="B52" s="59" t="s">
        <v>44</v>
      </c>
      <c r="C52" s="60"/>
      <c r="D52" s="3"/>
      <c r="E52" s="63"/>
      <c r="F52" s="63"/>
      <c r="G52" s="61"/>
      <c r="H52" s="72"/>
      <c r="I52" s="61"/>
      <c r="J52" s="72"/>
      <c r="K52" s="64"/>
    </row>
    <row r="53" spans="1:12" x14ac:dyDescent="0.25">
      <c r="A53" s="65">
        <v>-371</v>
      </c>
      <c r="B53" s="66"/>
      <c r="C53" s="67"/>
      <c r="D53" s="4"/>
      <c r="E53" s="73"/>
      <c r="F53" s="69">
        <f>E53/100*$D52</f>
        <v>0</v>
      </c>
      <c r="G53" s="74">
        <v>50</v>
      </c>
      <c r="H53" s="70">
        <f>G53/100*$D52</f>
        <v>0</v>
      </c>
      <c r="I53" s="74">
        <v>50</v>
      </c>
      <c r="J53" s="70">
        <f>I53/100*$D52</f>
        <v>0</v>
      </c>
      <c r="K53" s="64"/>
      <c r="L53" s="71"/>
    </row>
    <row r="54" spans="1:12" ht="13.9" customHeight="1" x14ac:dyDescent="0.25">
      <c r="A54" s="58">
        <v>9</v>
      </c>
      <c r="B54" s="59" t="s">
        <v>51</v>
      </c>
      <c r="C54" s="60"/>
      <c r="D54" s="3"/>
      <c r="E54" s="63"/>
      <c r="F54" s="63"/>
      <c r="G54" s="61"/>
      <c r="H54" s="72"/>
      <c r="I54" s="61"/>
      <c r="J54" s="72"/>
      <c r="K54" s="64"/>
    </row>
    <row r="55" spans="1:12" x14ac:dyDescent="0.25">
      <c r="A55" s="65">
        <v>-371</v>
      </c>
      <c r="B55" s="66"/>
      <c r="C55" s="67"/>
      <c r="D55" s="4"/>
      <c r="E55" s="73"/>
      <c r="F55" s="69">
        <f>E55/100*$D54</f>
        <v>0</v>
      </c>
      <c r="G55" s="74">
        <v>50</v>
      </c>
      <c r="H55" s="70">
        <f>G55/100*$D54</f>
        <v>0</v>
      </c>
      <c r="I55" s="74">
        <v>50</v>
      </c>
      <c r="J55" s="70">
        <f>I55/100*$D54</f>
        <v>0</v>
      </c>
      <c r="K55" s="64"/>
      <c r="L55" s="71"/>
    </row>
    <row r="56" spans="1:12" ht="13.9" customHeight="1" x14ac:dyDescent="0.25">
      <c r="A56" s="58">
        <v>10</v>
      </c>
      <c r="B56" s="59" t="s">
        <v>52</v>
      </c>
      <c r="C56" s="60"/>
      <c r="D56" s="3"/>
      <c r="E56" s="61"/>
      <c r="F56" s="72"/>
      <c r="G56" s="61"/>
      <c r="H56" s="72"/>
      <c r="I56" s="61"/>
      <c r="J56" s="72"/>
      <c r="K56" s="64"/>
    </row>
    <row r="57" spans="1:12" x14ac:dyDescent="0.25">
      <c r="A57" s="65">
        <v>-371</v>
      </c>
      <c r="B57" s="66"/>
      <c r="C57" s="67"/>
      <c r="D57" s="4"/>
      <c r="E57" s="73">
        <v>30</v>
      </c>
      <c r="F57" s="69">
        <f>E57/100*$D56</f>
        <v>0</v>
      </c>
      <c r="G57" s="74">
        <v>30</v>
      </c>
      <c r="H57" s="70">
        <f>G57/100*$D56</f>
        <v>0</v>
      </c>
      <c r="I57" s="74">
        <v>40</v>
      </c>
      <c r="J57" s="70">
        <f>I57/100*$D56</f>
        <v>0</v>
      </c>
      <c r="K57" s="64"/>
      <c r="L57" s="71"/>
    </row>
    <row r="58" spans="1:12" ht="15" customHeight="1" x14ac:dyDescent="0.25">
      <c r="A58" s="52" t="s">
        <v>6</v>
      </c>
      <c r="B58" s="53" t="s">
        <v>3</v>
      </c>
      <c r="C58" s="54"/>
      <c r="D58" s="55"/>
      <c r="E58" s="56"/>
      <c r="F58" s="57"/>
      <c r="G58" s="56"/>
      <c r="H58" s="54"/>
      <c r="I58" s="56"/>
      <c r="J58" s="54"/>
      <c r="K58" s="64"/>
      <c r="L58" s="75"/>
    </row>
    <row r="59" spans="1:12" ht="14.1" customHeight="1" x14ac:dyDescent="0.25">
      <c r="A59" s="76">
        <v>1</v>
      </c>
      <c r="B59" s="59" t="s">
        <v>53</v>
      </c>
      <c r="C59" s="60"/>
      <c r="D59" s="3"/>
      <c r="E59" s="61"/>
      <c r="F59" s="72"/>
      <c r="G59" s="61"/>
      <c r="H59" s="72"/>
      <c r="I59" s="61"/>
      <c r="J59" s="72"/>
      <c r="K59" s="64"/>
    </row>
    <row r="60" spans="1:12" x14ac:dyDescent="0.25">
      <c r="A60" s="77"/>
      <c r="B60" s="66"/>
      <c r="C60" s="67"/>
      <c r="D60" s="4"/>
      <c r="E60" s="74">
        <v>20</v>
      </c>
      <c r="F60" s="69">
        <f>E60/100*$D59</f>
        <v>0</v>
      </c>
      <c r="G60" s="73">
        <v>30</v>
      </c>
      <c r="H60" s="70">
        <f>G60/100*$D59</f>
        <v>0</v>
      </c>
      <c r="I60" s="73">
        <v>50</v>
      </c>
      <c r="J60" s="70">
        <f>I60/100*$D59</f>
        <v>0</v>
      </c>
      <c r="K60" s="64"/>
      <c r="L60" s="71"/>
    </row>
    <row r="61" spans="1:12" ht="14.1" customHeight="1" x14ac:dyDescent="0.25">
      <c r="A61" s="58">
        <v>2</v>
      </c>
      <c r="B61" s="59" t="s">
        <v>54</v>
      </c>
      <c r="C61" s="60"/>
      <c r="D61" s="3"/>
      <c r="E61" s="63"/>
      <c r="F61" s="63"/>
      <c r="G61" s="61"/>
      <c r="H61" s="72"/>
      <c r="I61" s="61"/>
      <c r="J61" s="72"/>
      <c r="K61" s="64"/>
    </row>
    <row r="62" spans="1:12" x14ac:dyDescent="0.25">
      <c r="A62" s="65"/>
      <c r="B62" s="66"/>
      <c r="C62" s="67"/>
      <c r="D62" s="4"/>
      <c r="E62" s="74"/>
      <c r="F62" s="69">
        <f>E62/100*$D61</f>
        <v>0</v>
      </c>
      <c r="G62" s="74">
        <v>50</v>
      </c>
      <c r="H62" s="70">
        <f>G62/100*$D61</f>
        <v>0</v>
      </c>
      <c r="I62" s="74">
        <v>50</v>
      </c>
      <c r="J62" s="70">
        <f>I62/100*$D61</f>
        <v>0</v>
      </c>
      <c r="K62" s="64"/>
      <c r="L62" s="71"/>
    </row>
    <row r="63" spans="1:12" ht="14.1" customHeight="1" x14ac:dyDescent="0.25">
      <c r="A63" s="58">
        <v>3</v>
      </c>
      <c r="B63" s="59" t="s">
        <v>55</v>
      </c>
      <c r="C63" s="60"/>
      <c r="D63" s="3"/>
      <c r="E63" s="63"/>
      <c r="F63" s="63"/>
      <c r="G63" s="61"/>
      <c r="H63" s="72"/>
      <c r="I63" s="61"/>
      <c r="J63" s="72"/>
      <c r="K63" s="64"/>
    </row>
    <row r="64" spans="1:12" x14ac:dyDescent="0.25">
      <c r="A64" s="65"/>
      <c r="B64" s="66"/>
      <c r="C64" s="67"/>
      <c r="D64" s="4"/>
      <c r="E64" s="74"/>
      <c r="F64" s="69">
        <f>E64/100*$D63</f>
        <v>0</v>
      </c>
      <c r="G64" s="74">
        <v>50</v>
      </c>
      <c r="H64" s="70">
        <f>G64/100*$D63</f>
        <v>0</v>
      </c>
      <c r="I64" s="74">
        <v>50</v>
      </c>
      <c r="J64" s="70">
        <f>I64/100*$D63</f>
        <v>0</v>
      </c>
      <c r="K64" s="64"/>
      <c r="L64" s="71"/>
    </row>
    <row r="65" spans="1:12" ht="14.1" customHeight="1" x14ac:dyDescent="0.25">
      <c r="A65" s="58">
        <v>4</v>
      </c>
      <c r="B65" s="59" t="s">
        <v>56</v>
      </c>
      <c r="C65" s="60"/>
      <c r="D65" s="3"/>
      <c r="E65" s="63"/>
      <c r="F65" s="63"/>
      <c r="G65" s="61"/>
      <c r="H65" s="72"/>
      <c r="I65" s="61"/>
      <c r="J65" s="72"/>
      <c r="K65" s="64"/>
    </row>
    <row r="66" spans="1:12" x14ac:dyDescent="0.25">
      <c r="A66" s="65"/>
      <c r="B66" s="66"/>
      <c r="C66" s="67"/>
      <c r="D66" s="4"/>
      <c r="E66" s="74"/>
      <c r="F66" s="69">
        <f>E66/100*$D65</f>
        <v>0</v>
      </c>
      <c r="G66" s="74">
        <v>50</v>
      </c>
      <c r="H66" s="70">
        <f>G66/100*$D65</f>
        <v>0</v>
      </c>
      <c r="I66" s="74">
        <v>50</v>
      </c>
      <c r="J66" s="70">
        <f>I66/100*$D65</f>
        <v>0</v>
      </c>
      <c r="K66" s="64"/>
      <c r="L66" s="71"/>
    </row>
    <row r="67" spans="1:12" ht="14.1" customHeight="1" x14ac:dyDescent="0.25">
      <c r="A67" s="58">
        <v>5</v>
      </c>
      <c r="B67" s="59" t="s">
        <v>57</v>
      </c>
      <c r="C67" s="60"/>
      <c r="D67" s="3"/>
      <c r="E67" s="61"/>
      <c r="F67" s="72"/>
      <c r="G67" s="61"/>
      <c r="H67" s="72"/>
      <c r="I67" s="61"/>
      <c r="J67" s="72"/>
      <c r="K67" s="64"/>
    </row>
    <row r="68" spans="1:12" x14ac:dyDescent="0.25">
      <c r="A68" s="65"/>
      <c r="B68" s="66"/>
      <c r="C68" s="67"/>
      <c r="D68" s="4"/>
      <c r="E68" s="74">
        <v>20</v>
      </c>
      <c r="F68" s="69">
        <f>E68/100*$D67</f>
        <v>0</v>
      </c>
      <c r="G68" s="74">
        <v>30</v>
      </c>
      <c r="H68" s="70">
        <f>G68/100*$D67</f>
        <v>0</v>
      </c>
      <c r="I68" s="74">
        <v>50</v>
      </c>
      <c r="J68" s="70">
        <f>I68/100*$D67</f>
        <v>0</v>
      </c>
      <c r="K68" s="64"/>
      <c r="L68" s="71"/>
    </row>
    <row r="69" spans="1:12" ht="14.1" customHeight="1" x14ac:dyDescent="0.25">
      <c r="A69" s="58">
        <v>6</v>
      </c>
      <c r="B69" s="59" t="s">
        <v>41</v>
      </c>
      <c r="C69" s="60"/>
      <c r="D69" s="3"/>
      <c r="E69" s="63"/>
      <c r="F69" s="63"/>
      <c r="G69" s="63"/>
      <c r="H69" s="63"/>
      <c r="I69" s="61"/>
      <c r="J69" s="72"/>
      <c r="K69" s="64"/>
    </row>
    <row r="70" spans="1:12" x14ac:dyDescent="0.25">
      <c r="A70" s="65"/>
      <c r="B70" s="66"/>
      <c r="C70" s="67"/>
      <c r="D70" s="4"/>
      <c r="E70" s="74"/>
      <c r="F70" s="69">
        <f>E70/100*$D69</f>
        <v>0</v>
      </c>
      <c r="G70" s="74"/>
      <c r="H70" s="70">
        <f>G70/100*$D69</f>
        <v>0</v>
      </c>
      <c r="I70" s="74">
        <v>100</v>
      </c>
      <c r="J70" s="70">
        <f>I70/100*$D69</f>
        <v>0</v>
      </c>
      <c r="K70" s="64"/>
      <c r="L70" s="71"/>
    </row>
    <row r="71" spans="1:12" ht="15" customHeight="1" x14ac:dyDescent="0.25">
      <c r="A71" s="52" t="s">
        <v>30</v>
      </c>
      <c r="B71" s="53" t="s">
        <v>58</v>
      </c>
      <c r="C71" s="54"/>
      <c r="D71" s="55"/>
      <c r="E71" s="56"/>
      <c r="F71" s="54"/>
      <c r="G71" s="56"/>
      <c r="H71" s="54"/>
      <c r="I71" s="56"/>
      <c r="J71" s="54"/>
      <c r="K71" s="64"/>
      <c r="L71" s="75"/>
    </row>
    <row r="72" spans="1:12" ht="14.1" customHeight="1" x14ac:dyDescent="0.25">
      <c r="A72" s="76">
        <v>1</v>
      </c>
      <c r="B72" s="78" t="s">
        <v>59</v>
      </c>
      <c r="C72" s="79"/>
      <c r="D72" s="3"/>
      <c r="E72" s="63"/>
      <c r="F72" s="80"/>
      <c r="G72" s="61"/>
      <c r="H72" s="72"/>
      <c r="I72" s="63"/>
      <c r="J72" s="80"/>
      <c r="K72" s="64"/>
    </row>
    <row r="73" spans="1:12" x14ac:dyDescent="0.25">
      <c r="A73" s="77"/>
      <c r="B73" s="81"/>
      <c r="C73" s="82"/>
      <c r="D73" s="4"/>
      <c r="E73" s="73"/>
      <c r="F73" s="69">
        <f>E73/100*$D72</f>
        <v>0</v>
      </c>
      <c r="G73" s="73">
        <v>100</v>
      </c>
      <c r="H73" s="70">
        <f>G73/100*$D72</f>
        <v>0</v>
      </c>
      <c r="I73" s="73"/>
      <c r="J73" s="70">
        <f>I73/100*$D72</f>
        <v>0</v>
      </c>
      <c r="K73" s="64"/>
      <c r="L73" s="71"/>
    </row>
    <row r="74" spans="1:12" x14ac:dyDescent="0.25">
      <c r="A74" s="83" t="s">
        <v>25</v>
      </c>
      <c r="B74" s="83"/>
      <c r="C74" s="84"/>
      <c r="D74" s="85">
        <f>SUM(D72:D73,D59:D70,D16:D57)</f>
        <v>0</v>
      </c>
      <c r="E74" s="86"/>
      <c r="F74" s="87">
        <f>SUM(F16:F73)</f>
        <v>0</v>
      </c>
      <c r="G74" s="86"/>
      <c r="H74" s="87">
        <f>SUM(H16:H73)</f>
        <v>0</v>
      </c>
      <c r="I74" s="86"/>
      <c r="J74" s="87">
        <f>SUM(J16:J73)</f>
        <v>0</v>
      </c>
      <c r="K74" s="64"/>
      <c r="L74" s="75"/>
    </row>
    <row r="75" spans="1:12" ht="15.75" thickBot="1" x14ac:dyDescent="0.3">
      <c r="A75" s="88"/>
      <c r="B75" s="88"/>
      <c r="C75" s="89"/>
      <c r="D75" s="90" t="e">
        <f>SUM(E75:J75)</f>
        <v>#DIV/0!</v>
      </c>
      <c r="E75" s="91" t="e">
        <f>F74/$D$74</f>
        <v>#DIV/0!</v>
      </c>
      <c r="F75" s="92"/>
      <c r="G75" s="91" t="e">
        <f>H74/$D$74</f>
        <v>#DIV/0!</v>
      </c>
      <c r="H75" s="93"/>
      <c r="I75" s="91" t="e">
        <f>J74/$D$74</f>
        <v>#DIV/0!</v>
      </c>
      <c r="J75" s="93"/>
      <c r="K75" s="64"/>
      <c r="L75" s="75"/>
    </row>
    <row r="76" spans="1:12" ht="29.45" customHeight="1" thickBot="1" x14ac:dyDescent="0.3">
      <c r="A76" s="94" t="s">
        <v>26</v>
      </c>
      <c r="B76" s="95"/>
      <c r="C76" s="95"/>
      <c r="D76" s="96">
        <f>TRUNC(D74*(1+$J$4),2)</f>
        <v>0</v>
      </c>
      <c r="E76" s="97"/>
      <c r="F76" s="96">
        <f>TRUNC(F74*(1+$J$4),2)</f>
        <v>0</v>
      </c>
      <c r="G76" s="97"/>
      <c r="H76" s="96">
        <f>TRUNC(H74*(1+$J$4),2)</f>
        <v>0</v>
      </c>
      <c r="I76" s="97"/>
      <c r="J76" s="96">
        <f>TRUNC(J74*(1+$J$4),2)</f>
        <v>0</v>
      </c>
      <c r="K76" s="64"/>
    </row>
    <row r="77" spans="1:12" x14ac:dyDescent="0.25">
      <c r="A77" s="98"/>
      <c r="C77" s="98"/>
      <c r="D77" s="99"/>
      <c r="E77" s="100"/>
      <c r="F77" s="100"/>
      <c r="G77" s="100"/>
      <c r="H77" s="100"/>
      <c r="I77" s="100"/>
      <c r="J77" s="100"/>
      <c r="K77" s="64"/>
    </row>
    <row r="78" spans="1:12" ht="30" customHeight="1" x14ac:dyDescent="0.25">
      <c r="A78" s="101" t="s">
        <v>27</v>
      </c>
      <c r="B78" s="101"/>
      <c r="C78" s="98"/>
      <c r="D78" s="99"/>
      <c r="E78" s="100"/>
      <c r="F78" s="100"/>
      <c r="G78" s="102"/>
      <c r="H78" s="100"/>
      <c r="I78" s="102"/>
      <c r="J78" s="100"/>
      <c r="K78" s="64"/>
    </row>
    <row r="79" spans="1:12" ht="30" x14ac:dyDescent="0.25">
      <c r="A79" s="98" t="s">
        <v>28</v>
      </c>
      <c r="B79" s="103">
        <v>0.25</v>
      </c>
      <c r="C79" s="104"/>
      <c r="D79" s="105"/>
      <c r="E79" s="100" t="s">
        <v>42</v>
      </c>
      <c r="F79" s="100"/>
      <c r="G79" s="100"/>
      <c r="H79" s="100"/>
      <c r="I79" s="100"/>
      <c r="J79" s="100"/>
    </row>
    <row r="80" spans="1:12" x14ac:dyDescent="0.25">
      <c r="A80" s="98"/>
      <c r="D80" s="105"/>
    </row>
    <row r="81" spans="4:9" x14ac:dyDescent="0.25">
      <c r="D81" s="107"/>
      <c r="G81" s="108"/>
      <c r="I81" s="108"/>
    </row>
    <row r="82" spans="4:9" x14ac:dyDescent="0.25">
      <c r="E82" s="110"/>
      <c r="G82" s="111"/>
      <c r="I82" s="111"/>
    </row>
  </sheetData>
  <sheetProtection password="E932" sheet="1" objects="1" scenarios="1"/>
  <mergeCells count="112">
    <mergeCell ref="B12:C14"/>
    <mergeCell ref="D12:D14"/>
    <mergeCell ref="E12:H12"/>
    <mergeCell ref="E13:F13"/>
    <mergeCell ref="G13:H13"/>
    <mergeCell ref="A7:E8"/>
    <mergeCell ref="A10:B10"/>
    <mergeCell ref="C10:F10"/>
    <mergeCell ref="A11:B11"/>
    <mergeCell ref="E11:F11"/>
    <mergeCell ref="B38:C39"/>
    <mergeCell ref="D38:D39"/>
    <mergeCell ref="A40:A41"/>
    <mergeCell ref="B40:C41"/>
    <mergeCell ref="D40:D41"/>
    <mergeCell ref="A36:A37"/>
    <mergeCell ref="B36:C37"/>
    <mergeCell ref="D36:D37"/>
    <mergeCell ref="A42:A43"/>
    <mergeCell ref="A74:C75"/>
    <mergeCell ref="A76:C76"/>
    <mergeCell ref="A78:B78"/>
    <mergeCell ref="A4:E4"/>
    <mergeCell ref="F5:G6"/>
    <mergeCell ref="G7:H7"/>
    <mergeCell ref="A72:A73"/>
    <mergeCell ref="B72:C73"/>
    <mergeCell ref="D72:D73"/>
    <mergeCell ref="B42:C43"/>
    <mergeCell ref="D42:D43"/>
    <mergeCell ref="A44:A45"/>
    <mergeCell ref="B44:C45"/>
    <mergeCell ref="D44:D45"/>
    <mergeCell ref="A30:A31"/>
    <mergeCell ref="B30:C31"/>
    <mergeCell ref="D30:D31"/>
    <mergeCell ref="A32:A33"/>
    <mergeCell ref="B32:C33"/>
    <mergeCell ref="D32:D33"/>
    <mergeCell ref="A34:A35"/>
    <mergeCell ref="B34:C35"/>
    <mergeCell ref="D34:D35"/>
    <mergeCell ref="A38:A39"/>
    <mergeCell ref="I1:J1"/>
    <mergeCell ref="I7:J7"/>
    <mergeCell ref="I13:J13"/>
    <mergeCell ref="H10:J10"/>
    <mergeCell ref="H11:J11"/>
    <mergeCell ref="A9:J9"/>
    <mergeCell ref="A26:A27"/>
    <mergeCell ref="B26:C27"/>
    <mergeCell ref="D26:D27"/>
    <mergeCell ref="A18:A19"/>
    <mergeCell ref="B18:C19"/>
    <mergeCell ref="D18:D19"/>
    <mergeCell ref="A20:A21"/>
    <mergeCell ref="B20:C21"/>
    <mergeCell ref="D20:D21"/>
    <mergeCell ref="A16:A17"/>
    <mergeCell ref="B16:C17"/>
    <mergeCell ref="D16:D17"/>
    <mergeCell ref="A1:E2"/>
    <mergeCell ref="G1:H1"/>
    <mergeCell ref="A3:F3"/>
    <mergeCell ref="A5:E5"/>
    <mergeCell ref="A6:E6"/>
    <mergeCell ref="A12:A14"/>
    <mergeCell ref="A28:A29"/>
    <mergeCell ref="B28:C29"/>
    <mergeCell ref="D28:D29"/>
    <mergeCell ref="A22:A23"/>
    <mergeCell ref="B22:C23"/>
    <mergeCell ref="D22:D23"/>
    <mergeCell ref="A24:A25"/>
    <mergeCell ref="B24:C25"/>
    <mergeCell ref="D24:D25"/>
    <mergeCell ref="A50:A51"/>
    <mergeCell ref="B50:C51"/>
    <mergeCell ref="D50:D51"/>
    <mergeCell ref="A46:A47"/>
    <mergeCell ref="B46:C47"/>
    <mergeCell ref="D46:D47"/>
    <mergeCell ref="A48:A49"/>
    <mergeCell ref="B48:C49"/>
    <mergeCell ref="D48:D49"/>
    <mergeCell ref="A52:A53"/>
    <mergeCell ref="B52:C53"/>
    <mergeCell ref="D52:D53"/>
    <mergeCell ref="A59:A60"/>
    <mergeCell ref="A65:A66"/>
    <mergeCell ref="B65:C66"/>
    <mergeCell ref="D65:D66"/>
    <mergeCell ref="A63:A64"/>
    <mergeCell ref="B63:C64"/>
    <mergeCell ref="D63:D64"/>
    <mergeCell ref="B59:C60"/>
    <mergeCell ref="D59:D60"/>
    <mergeCell ref="A61:A62"/>
    <mergeCell ref="B61:C62"/>
    <mergeCell ref="D61:D62"/>
    <mergeCell ref="A69:A70"/>
    <mergeCell ref="B69:C70"/>
    <mergeCell ref="D69:D70"/>
    <mergeCell ref="A54:A55"/>
    <mergeCell ref="B54:C55"/>
    <mergeCell ref="D54:D55"/>
    <mergeCell ref="A56:A57"/>
    <mergeCell ref="B56:C57"/>
    <mergeCell ref="D56:D57"/>
    <mergeCell ref="A67:A68"/>
    <mergeCell ref="B67:C68"/>
    <mergeCell ref="D67:D68"/>
  </mergeCells>
  <pageMargins left="0.511811024" right="0.511811024" top="0.78740157499999996" bottom="0.78740157499999996" header="0.31496062000000002" footer="0.31496062000000002"/>
  <pageSetup paperSize="9" scale="63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Felipe Roloff Kneib</cp:lastModifiedBy>
  <cp:lastPrinted>2021-09-22T17:42:44Z</cp:lastPrinted>
  <dcterms:created xsi:type="dcterms:W3CDTF">2000-05-25T11:19:14Z</dcterms:created>
  <dcterms:modified xsi:type="dcterms:W3CDTF">2021-10-18T16:02:42Z</dcterms:modified>
</cp:coreProperties>
</file>